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https://eafit-my.sharepoint.com/personal/dmmunerag_eafit_edu_co/Documents/Documentos/servicios/viajes/VIÁTICOS VIGENTES/"/>
    </mc:Choice>
  </mc:AlternateContent>
  <xr:revisionPtr revIDLastSave="1238" documentId="8_{DC293138-6FE5-4121-8EA2-F6DE0EB3391D}" xr6:coauthVersionLast="47" xr6:coauthVersionMax="47" xr10:uidLastSave="{0C85567E-0315-4D2E-A28B-B543B5967C5E}"/>
  <bookViews>
    <workbookView xWindow="-120" yWindow="-120" windowWidth="20730" windowHeight="11040" xr2:uid="{A5213AD4-122C-44BC-BF85-982191B3958B}"/>
  </bookViews>
  <sheets>
    <sheet name="VIÁTICOS ACT" sheetId="2" r:id="rId1"/>
    <sheet name="Hoja1" sheetId="3" r:id="rId2"/>
  </sheets>
  <externalReferences>
    <externalReference r:id="rId3"/>
  </externalReferences>
  <definedNames>
    <definedName name="_xlnm._FilterDatabase" localSheetId="0" hidden="1">'VIÁTICOS ACT'!$A$1:$I$211</definedName>
    <definedName name="ALEMANIA">'VIÁTICOS ACT'!$A$3:$A$6</definedName>
    <definedName name="ARGENTINA">'VIÁTICOS ACT'!$A$8:$A$12</definedName>
    <definedName name="AUSTRALIA">'VIÁTICOS ACT'!$A$14:$A$15</definedName>
    <definedName name="AUSTRIA">'VIÁTICOS ACT'!$A$17</definedName>
    <definedName name="BELGICA">'VIÁTICOS ACT'!$A$19</definedName>
    <definedName name="BRASIL">'VIÁTICOS ACT'!$A$24:$A$29</definedName>
    <definedName name="CANADA">'VIÁTICOS ACT'!$A$31:$A$34</definedName>
    <definedName name="CEC">OFFSET([1]CECO!$A$2,0,0,COUNTA([1]CECO!$A:$AL)-1)</definedName>
    <definedName name="ceco">[1]CECO!$A:$C</definedName>
    <definedName name="CHILE">'VIÁTICOS ACT'!$A$36:$A$38</definedName>
    <definedName name="CHINA">'VIÁTICOS ACT'!$A$40:$A$45</definedName>
    <definedName name="ciudad">OFFSET([1]AUXILIAR!$B$2,0,0,COUNTA([1]AUXILIAR!$B:$B)-1)</definedName>
    <definedName name="COREA_DE_SUR_REPUBLICA">'VIÁTICOS ACT'!$A$47:$A$47</definedName>
    <definedName name="COSTA_RICA">'VIÁTICOS ACT'!$A$49:$A$49</definedName>
    <definedName name="CUBA">'VIÁTICOS ACT'!$A$51:$A$54</definedName>
    <definedName name="DATOAIS">[1]AUXILIAR!$N$2:$W$270</definedName>
    <definedName name="DINAMARCA">'VIÁTICOS ACT'!$A$56</definedName>
    <definedName name="ECUADOR">'VIÁTICOS ACT'!$A$58:$A$61</definedName>
    <definedName name="EL_SALVADOR">'VIÁTICOS ACT'!$A$65</definedName>
    <definedName name="EMIRATOS_ARABES_UNIDOS">'VIÁTICOS ACT'!$A$67:$A$68</definedName>
    <definedName name="ESCOCIA">'VIÁTICOS ACT'!$A$70</definedName>
    <definedName name="ESPANA">'VIÁTICOS ACT'!$A$72:$A$76</definedName>
    <definedName name="ESTADOS_UNIDOS">'VIÁTICOS ACT'!$A$78:$A$105</definedName>
    <definedName name="EUROPA">'VIÁTICOS ACT'!#REF!</definedName>
    <definedName name="FINLANDIA">'VIÁTICOS ACT'!$A$107:$A$107</definedName>
    <definedName name="FRANCIA">'VIÁTICOS ACT'!$A$109:$A$109</definedName>
    <definedName name="GHANA">'VIÁTICOS ACT'!#REF!</definedName>
    <definedName name="GRECIA">'VIÁTICOS ACT'!$A$111:$A$112</definedName>
    <definedName name="GUATEMALA">'VIÁTICOS ACT'!$A$114:$A$114</definedName>
    <definedName name="HONDURAS">'VIÁTICOS ACT'!$A$116:$A$118</definedName>
    <definedName name="HUNGRIA">'VIÁTICOS ACT'!$A$120:$A$121</definedName>
    <definedName name="INDIA">'VIÁTICOS ACT'!$A$123:$A$127</definedName>
    <definedName name="INDONESIA">'VIÁTICOS ACT'!$A$129:$A$130</definedName>
    <definedName name="INGLATERRA">'VIÁTICOS ACT'!$A$132:$A$134</definedName>
    <definedName name="IRLANDA">'VIÁTICOS ACT'!$A$136</definedName>
    <definedName name="ISLANDIA">'VIÁTICOS ACT'!$A$138</definedName>
    <definedName name="ISRAEL">'VIÁTICOS ACT'!$A$140:$A$140</definedName>
    <definedName name="ITALIA">'VIÁTICOS ACT'!$A$142:$A$148</definedName>
    <definedName name="JAMAICA">'VIÁTICOS ACT'!$A$150</definedName>
    <definedName name="JAPON">'VIÁTICOS ACT'!$A$152:$A$153</definedName>
    <definedName name="LUXEMBURGO">'VIÁTICOS ACT'!$A$157</definedName>
    <definedName name="MEXICO">'VIÁTICOS ACT'!$A$159:$A$162</definedName>
    <definedName name="NORUEGA">'VIÁTICOS ACT'!$A$164</definedName>
    <definedName name="NUEVA_ZELANDA">'VIÁTICOS ACT'!$A$166</definedName>
    <definedName name="pais" localSheetId="0">'[1]TARIFA PAIS'!$A$2:$A$150</definedName>
    <definedName name="pais">#REF!</definedName>
    <definedName name="PAIS_DESTINO">#REF!</definedName>
    <definedName name="PAISES_BAJOS">'VIÁTICOS ACT'!$A$168:$A$168</definedName>
    <definedName name="PANAMA">'VIÁTICOS ACT'!$A$172:$A$172</definedName>
    <definedName name="PERU">'VIÁTICOS ACT'!$A$174:$A$176</definedName>
    <definedName name="POLONIA">'VIÁTICOS ACT'!$A$178</definedName>
    <definedName name="PORTUGAL">'VIÁTICOS ACT'!$A$181:$A$182</definedName>
    <definedName name="PUERTO_RICO">'VIÁTICOS ACT'!$A$184</definedName>
    <definedName name="REPUBLICA_CHECA">'VIÁTICOS ACT'!$A$186:$A$186</definedName>
    <definedName name="REPUBLICA_DE_CHIPRE">'VIÁTICOS ACT'!#REF!</definedName>
    <definedName name="REPUBLICA_DE_SINGAPUR">'VIÁTICOS ACT'!$A$188</definedName>
    <definedName name="REPUBLICA_DOMINCANA">'VIÁTICOS ACT'!$A$190:$A$191</definedName>
    <definedName name="RUSIA">'VIÁTICOS ACT'!$A$193:$A$194</definedName>
    <definedName name="SUDAFRICA">'VIÁTICOS ACT'!#REF!</definedName>
    <definedName name="SUECIA">'VIÁTICOS ACT'!$A$196</definedName>
    <definedName name="SUIZA">'VIÁTICOS ACT'!$A$198:$A$201</definedName>
    <definedName name="TAILANDIA">'VIÁTICOS ACT'!$A$203:$A$204</definedName>
    <definedName name="tarifa">#REF!</definedName>
    <definedName name="tipodocumento">[1]BBVIAJEROS!$H$3:$H$8</definedName>
    <definedName name="Tipoviajero">[1]BBVIAJEROS!$F$3:$F$7</definedName>
    <definedName name="TURQUIA">'VIÁTICOS ACT'!$A$206:$A$207</definedName>
    <definedName name="UNICOS">OFFSET([1]AUXILIAR!$L$2,0,0,COUNTA([1]AUXILIAR!$L:$L)-1)</definedName>
    <definedName name="URUGUAY">'VIÁTICOS ACT'!$A$209:$A$209</definedName>
    <definedName name="VENEZUELA">'VIÁTICOS ACT'!$A$211:$A$213</definedName>
    <definedName name="VIAJERO">[1]BBVIAJEROS!$A:$B</definedName>
    <definedName name="VIETNAM">'VIÁTICOS ACT'!#REF!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3" i="2" l="1"/>
  <c r="I155" i="2"/>
  <c r="H155" i="2"/>
  <c r="I22" i="2"/>
  <c r="H22" i="2"/>
  <c r="I21" i="2"/>
  <c r="H21" i="2"/>
  <c r="I170" i="2"/>
  <c r="H170" i="2"/>
  <c r="I213" i="2" l="1"/>
  <c r="I212" i="2"/>
  <c r="I211" i="2"/>
  <c r="I209" i="2"/>
  <c r="I207" i="2"/>
  <c r="I206" i="2"/>
  <c r="I204" i="2"/>
  <c r="I203" i="2"/>
  <c r="I201" i="2"/>
  <c r="I200" i="2"/>
  <c r="I199" i="2"/>
  <c r="I198" i="2"/>
  <c r="I196" i="2"/>
  <c r="I194" i="2"/>
  <c r="I193" i="2"/>
  <c r="I191" i="2"/>
  <c r="I190" i="2"/>
  <c r="I188" i="2"/>
  <c r="I186" i="2"/>
  <c r="I184" i="2"/>
  <c r="I182" i="2"/>
  <c r="I181" i="2"/>
  <c r="I179" i="2"/>
  <c r="I178" i="2"/>
  <c r="I176" i="2"/>
  <c r="I175" i="2"/>
  <c r="I174" i="2"/>
  <c r="I172" i="2"/>
  <c r="I168" i="2"/>
  <c r="I166" i="2"/>
  <c r="I164" i="2"/>
  <c r="I162" i="2"/>
  <c r="I161" i="2"/>
  <c r="I160" i="2"/>
  <c r="I159" i="2"/>
  <c r="I157" i="2"/>
  <c r="I153" i="2"/>
  <c r="I152" i="2"/>
  <c r="I150" i="2"/>
  <c r="I148" i="2"/>
  <c r="I147" i="2"/>
  <c r="I146" i="2"/>
  <c r="I145" i="2"/>
  <c r="I144" i="2"/>
  <c r="I143" i="2"/>
  <c r="I142" i="2"/>
  <c r="I140" i="2"/>
  <c r="I138" i="2"/>
  <c r="I136" i="2"/>
  <c r="I134" i="2"/>
  <c r="I133" i="2"/>
  <c r="I132" i="2"/>
  <c r="I130" i="2"/>
  <c r="I129" i="2"/>
  <c r="I127" i="2"/>
  <c r="I126" i="2"/>
  <c r="I125" i="2"/>
  <c r="I124" i="2"/>
  <c r="I123" i="2"/>
  <c r="I121" i="2"/>
  <c r="I120" i="2"/>
  <c r="I118" i="2"/>
  <c r="I117" i="2"/>
  <c r="I116" i="2"/>
  <c r="I114" i="2"/>
  <c r="I112" i="2"/>
  <c r="I111" i="2"/>
  <c r="I109" i="2"/>
  <c r="I107" i="2"/>
  <c r="I105" i="2"/>
  <c r="I104" i="2"/>
  <c r="I103" i="2"/>
  <c r="I102" i="2"/>
  <c r="I101" i="2"/>
  <c r="I100" i="2"/>
  <c r="I99" i="2"/>
  <c r="I98" i="2"/>
  <c r="I97" i="2"/>
  <c r="I96" i="2"/>
  <c r="I95" i="2"/>
  <c r="I94" i="2"/>
  <c r="I93" i="2"/>
  <c r="I92" i="2"/>
  <c r="I91" i="2"/>
  <c r="I90" i="2"/>
  <c r="I89" i="2"/>
  <c r="I88" i="2"/>
  <c r="I87" i="2"/>
  <c r="I86" i="2"/>
  <c r="I85" i="2"/>
  <c r="I84" i="2"/>
  <c r="I83" i="2"/>
  <c r="I82" i="2"/>
  <c r="I81" i="2"/>
  <c r="I80" i="2"/>
  <c r="I79" i="2"/>
  <c r="I78" i="2"/>
  <c r="I76" i="2"/>
  <c r="I75" i="2"/>
  <c r="I74" i="2"/>
  <c r="I73" i="2"/>
  <c r="I72" i="2"/>
  <c r="I70" i="2"/>
  <c r="I68" i="2"/>
  <c r="I67" i="2"/>
  <c r="I65" i="2"/>
  <c r="I63" i="2"/>
  <c r="I61" i="2"/>
  <c r="I60" i="2"/>
  <c r="I59" i="2"/>
  <c r="I58" i="2"/>
  <c r="I56" i="2"/>
  <c r="I54" i="2"/>
  <c r="I53" i="2"/>
  <c r="I52" i="2"/>
  <c r="I51" i="2"/>
  <c r="I49" i="2"/>
  <c r="I47" i="2"/>
  <c r="I45" i="2"/>
  <c r="I44" i="2"/>
  <c r="I43" i="2"/>
  <c r="I42" i="2"/>
  <c r="I41" i="2"/>
  <c r="I40" i="2"/>
  <c r="I38" i="2"/>
  <c r="I37" i="2"/>
  <c r="I36" i="2"/>
  <c r="I34" i="2"/>
  <c r="I33" i="2"/>
  <c r="I32" i="2"/>
  <c r="I31" i="2"/>
  <c r="I29" i="2"/>
  <c r="I28" i="2"/>
  <c r="I27" i="2"/>
  <c r="I26" i="2"/>
  <c r="I25" i="2"/>
  <c r="I24" i="2"/>
  <c r="I19" i="2"/>
  <c r="I17" i="2"/>
  <c r="I15" i="2"/>
  <c r="I14" i="2"/>
  <c r="I12" i="2"/>
  <c r="I11" i="2"/>
  <c r="I10" i="2"/>
  <c r="I9" i="2"/>
  <c r="I8" i="2"/>
  <c r="I6" i="2"/>
  <c r="I5" i="2"/>
  <c r="I4" i="2"/>
  <c r="H213" i="2"/>
  <c r="H212" i="2"/>
  <c r="H211" i="2"/>
  <c r="H209" i="2"/>
  <c r="H207" i="2"/>
  <c r="H206" i="2"/>
  <c r="H204" i="2"/>
  <c r="H203" i="2"/>
  <c r="H201" i="2"/>
  <c r="H200" i="2"/>
  <c r="H199" i="2"/>
  <c r="H198" i="2"/>
  <c r="H196" i="2"/>
  <c r="H194" i="2"/>
  <c r="H193" i="2"/>
  <c r="H191" i="2"/>
  <c r="H190" i="2"/>
  <c r="H188" i="2"/>
  <c r="H186" i="2"/>
  <c r="H184" i="2"/>
  <c r="H182" i="2"/>
  <c r="H181" i="2"/>
  <c r="H179" i="2"/>
  <c r="H178" i="2"/>
  <c r="H176" i="2"/>
  <c r="H175" i="2"/>
  <c r="H174" i="2"/>
  <c r="H172" i="2"/>
  <c r="H168" i="2"/>
  <c r="H166" i="2"/>
  <c r="H164" i="2"/>
  <c r="H162" i="2"/>
  <c r="H161" i="2"/>
  <c r="H160" i="2"/>
  <c r="H159" i="2"/>
  <c r="H157" i="2"/>
  <c r="H153" i="2"/>
  <c r="H152" i="2"/>
  <c r="H150" i="2"/>
  <c r="H148" i="2"/>
  <c r="H147" i="2"/>
  <c r="H146" i="2"/>
  <c r="H145" i="2"/>
  <c r="H144" i="2"/>
  <c r="H143" i="2"/>
  <c r="H142" i="2"/>
  <c r="H140" i="2"/>
  <c r="H138" i="2"/>
  <c r="H136" i="2"/>
  <c r="H134" i="2"/>
  <c r="H133" i="2"/>
  <c r="H132" i="2"/>
  <c r="H130" i="2"/>
  <c r="H129" i="2"/>
  <c r="H127" i="2"/>
  <c r="H126" i="2"/>
  <c r="H125" i="2"/>
  <c r="H124" i="2"/>
  <c r="H123" i="2"/>
  <c r="H121" i="2"/>
  <c r="H120" i="2"/>
  <c r="H118" i="2"/>
  <c r="H117" i="2"/>
  <c r="H116" i="2"/>
  <c r="H114" i="2"/>
  <c r="H112" i="2"/>
  <c r="H111" i="2"/>
  <c r="H109" i="2"/>
  <c r="H107" i="2"/>
  <c r="H105" i="2"/>
  <c r="H104" i="2"/>
  <c r="H103" i="2"/>
  <c r="H102" i="2"/>
  <c r="H101" i="2"/>
  <c r="H100" i="2"/>
  <c r="H99" i="2"/>
  <c r="H98" i="2"/>
  <c r="H97" i="2"/>
  <c r="H96" i="2"/>
  <c r="H95" i="2"/>
  <c r="H94" i="2"/>
  <c r="H93" i="2"/>
  <c r="H92" i="2"/>
  <c r="H91" i="2"/>
  <c r="H90" i="2"/>
  <c r="H89" i="2"/>
  <c r="H88" i="2"/>
  <c r="H87" i="2"/>
  <c r="H86" i="2"/>
  <c r="H85" i="2"/>
  <c r="H84" i="2"/>
  <c r="H83" i="2"/>
  <c r="H82" i="2"/>
  <c r="H81" i="2"/>
  <c r="H80" i="2"/>
  <c r="H79" i="2"/>
  <c r="H78" i="2"/>
  <c r="H76" i="2"/>
  <c r="H75" i="2"/>
  <c r="H74" i="2"/>
  <c r="H73" i="2"/>
  <c r="H72" i="2"/>
  <c r="H70" i="2"/>
  <c r="H68" i="2"/>
  <c r="H67" i="2"/>
  <c r="H65" i="2"/>
  <c r="H63" i="2"/>
  <c r="H61" i="2"/>
  <c r="H60" i="2"/>
  <c r="H59" i="2"/>
  <c r="H58" i="2"/>
  <c r="H56" i="2"/>
  <c r="H34" i="2"/>
  <c r="H32" i="2"/>
  <c r="H54" i="2" l="1"/>
  <c r="H53" i="2"/>
  <c r="H52" i="2"/>
  <c r="H51" i="2"/>
  <c r="H49" i="2"/>
  <c r="H47" i="2"/>
  <c r="H45" i="2"/>
  <c r="H44" i="2"/>
  <c r="H43" i="2"/>
  <c r="H42" i="2"/>
  <c r="H41" i="2"/>
  <c r="H40" i="2"/>
  <c r="H38" i="2"/>
  <c r="H37" i="2"/>
  <c r="H36" i="2"/>
  <c r="H33" i="2"/>
  <c r="H31" i="2"/>
  <c r="H29" i="2"/>
  <c r="H28" i="2"/>
  <c r="H27" i="2"/>
  <c r="H26" i="2"/>
  <c r="H25" i="2"/>
  <c r="H24" i="2"/>
  <c r="H19" i="2"/>
  <c r="H17" i="2"/>
  <c r="H15" i="2"/>
  <c r="H14" i="2"/>
  <c r="H12" i="2"/>
  <c r="H11" i="2"/>
  <c r="H10" i="2"/>
  <c r="H9" i="2"/>
  <c r="H8" i="2"/>
  <c r="H4" i="2"/>
  <c r="H5" i="2"/>
  <c r="H6" i="2"/>
  <c r="H3" i="2"/>
</calcChain>
</file>

<file path=xl/sharedStrings.xml><?xml version="1.0" encoding="utf-8"?>
<sst xmlns="http://schemas.openxmlformats.org/spreadsheetml/2006/main" count="221" uniqueCount="220">
  <si>
    <t>Pais destino</t>
  </si>
  <si>
    <t>Desayuno</t>
  </si>
  <si>
    <t>Almuerzo</t>
  </si>
  <si>
    <t>Cena</t>
  </si>
  <si>
    <t>Alojamiento</t>
  </si>
  <si>
    <t xml:space="preserve">Transporte Ciudad </t>
  </si>
  <si>
    <t>Total viáticos día</t>
  </si>
  <si>
    <t>ALEMANIA</t>
  </si>
  <si>
    <t>BERLIN</t>
  </si>
  <si>
    <t>FRANKFURT</t>
  </si>
  <si>
    <t>MUNICH</t>
  </si>
  <si>
    <t>HAMBURG</t>
  </si>
  <si>
    <t>ARGENTINA</t>
  </si>
  <si>
    <t>BUENOS AIRES</t>
  </si>
  <si>
    <t>MAR DEL PLATA &amp; BAHIA BLANCA</t>
  </si>
  <si>
    <t>ROSARIO</t>
  </si>
  <si>
    <t>BARILOCHE</t>
  </si>
  <si>
    <t>AUSTRALIA</t>
  </si>
  <si>
    <t>CANBERRA MELBOURNE &amp; SYDNEY</t>
  </si>
  <si>
    <t>AUSTRIA</t>
  </si>
  <si>
    <t>VIENA</t>
  </si>
  <si>
    <t>BELGICA</t>
  </si>
  <si>
    <t>BRUSELAS</t>
  </si>
  <si>
    <t>BRASIL</t>
  </si>
  <si>
    <t>RIO DE JANEIRO</t>
  </si>
  <si>
    <t>SAO PAULO</t>
  </si>
  <si>
    <t>BRASILIA</t>
  </si>
  <si>
    <t>BELEN</t>
  </si>
  <si>
    <t>CANADA</t>
  </si>
  <si>
    <t>OTTAWA</t>
  </si>
  <si>
    <t>CHILE</t>
  </si>
  <si>
    <t>SANTIAGO CHILE</t>
  </si>
  <si>
    <t>VINA DEL MAR</t>
  </si>
  <si>
    <t>CHINA</t>
  </si>
  <si>
    <t>BEIJING</t>
  </si>
  <si>
    <t>CHANGSHA</t>
  </si>
  <si>
    <t>CHENGDU</t>
  </si>
  <si>
    <t>SHANGHAI</t>
  </si>
  <si>
    <t>SHENZHEN</t>
  </si>
  <si>
    <t xml:space="preserve">WU HAN </t>
  </si>
  <si>
    <t>SAN JOSE</t>
  </si>
  <si>
    <t>CUBA</t>
  </si>
  <si>
    <t>LA HABANA</t>
  </si>
  <si>
    <t>CIENFUEGOS</t>
  </si>
  <si>
    <t>SANTIAGO DE CUBA</t>
  </si>
  <si>
    <t>VARADERO</t>
  </si>
  <si>
    <t>DINAMARCA</t>
  </si>
  <si>
    <t>COPENHAGEN</t>
  </si>
  <si>
    <t>ECUADOR</t>
  </si>
  <si>
    <t>CUENCA</t>
  </si>
  <si>
    <t>GALAPAGOS</t>
  </si>
  <si>
    <t xml:space="preserve">GUAYAQUIL </t>
  </si>
  <si>
    <t>SANTO DOMINGO</t>
  </si>
  <si>
    <t>SAN SALVADOR</t>
  </si>
  <si>
    <t>ABU DHABI</t>
  </si>
  <si>
    <t>ESCOCIA</t>
  </si>
  <si>
    <t>BARCELONA</t>
  </si>
  <si>
    <t>MADRID</t>
  </si>
  <si>
    <t>SAN SEBASTIAN</t>
  </si>
  <si>
    <t>VALENCIA</t>
  </si>
  <si>
    <t>SEVILLA</t>
  </si>
  <si>
    <t>ESTADOS_UNIDOS</t>
  </si>
  <si>
    <t>WASHINGTON</t>
  </si>
  <si>
    <t>NEW YORK</t>
  </si>
  <si>
    <t>FINLANDIA</t>
  </si>
  <si>
    <t>HELSINKI - HELSINKI</t>
  </si>
  <si>
    <t>FRANCIA</t>
  </si>
  <si>
    <t>FRANCIA - PARIS</t>
  </si>
  <si>
    <t>GRECIA</t>
  </si>
  <si>
    <t>ATENAS</t>
  </si>
  <si>
    <t>TESALONICA</t>
  </si>
  <si>
    <t>GUATEMALA</t>
  </si>
  <si>
    <t>CIUDAD DE GUATEMALA</t>
  </si>
  <si>
    <t>HONDURAS</t>
  </si>
  <si>
    <t>FRANCISCO MORAZON - TEGUCIGALPA</t>
  </si>
  <si>
    <t>ROATAN</t>
  </si>
  <si>
    <t>SAN PEDRO SULA</t>
  </si>
  <si>
    <t>HUNGRIA</t>
  </si>
  <si>
    <t>VISEGRAD</t>
  </si>
  <si>
    <t>INDIA</t>
  </si>
  <si>
    <t>INDIA - NUEVA DELHI</t>
  </si>
  <si>
    <t>CHENNAI</t>
  </si>
  <si>
    <t>CALCUTA</t>
  </si>
  <si>
    <t>SRINAGAR</t>
  </si>
  <si>
    <t>BOMBAY</t>
  </si>
  <si>
    <t>INDONESIA</t>
  </si>
  <si>
    <t>BANDUNG</t>
  </si>
  <si>
    <t>JACARTA</t>
  </si>
  <si>
    <t>INGLATERRA</t>
  </si>
  <si>
    <t>LIVERPOOL</t>
  </si>
  <si>
    <t>LONDRES</t>
  </si>
  <si>
    <t xml:space="preserve">IRLANDA </t>
  </si>
  <si>
    <t>DUBLIN</t>
  </si>
  <si>
    <t>ISLANDIA</t>
  </si>
  <si>
    <t>ISRAEL</t>
  </si>
  <si>
    <t>ITALIA</t>
  </si>
  <si>
    <t>FLORENCIA</t>
  </si>
  <si>
    <t>MILAN</t>
  </si>
  <si>
    <t>ROMA</t>
  </si>
  <si>
    <t>NAPOLES</t>
  </si>
  <si>
    <t>PALERMO</t>
  </si>
  <si>
    <t>VENECIA</t>
  </si>
  <si>
    <t>TURIN</t>
  </si>
  <si>
    <t>JAMAICA</t>
  </si>
  <si>
    <t>KINGSTON</t>
  </si>
  <si>
    <t>JAPON</t>
  </si>
  <si>
    <t>TOKYO</t>
  </si>
  <si>
    <t>OSAKA</t>
  </si>
  <si>
    <t>LUXEMBURGO</t>
  </si>
  <si>
    <t>MEXICO</t>
  </si>
  <si>
    <t>CIUDAD DE MEXICO</t>
  </si>
  <si>
    <t>CANCUN-QUINTANA ROO</t>
  </si>
  <si>
    <t>NORUEGA</t>
  </si>
  <si>
    <t>OSLO</t>
  </si>
  <si>
    <t>NUEVA_ZELANDA</t>
  </si>
  <si>
    <t>AMSTERDAM</t>
  </si>
  <si>
    <t>PANAMA</t>
  </si>
  <si>
    <t>CIUDAD DE PANAMA</t>
  </si>
  <si>
    <t>PERU</t>
  </si>
  <si>
    <t>LIMA</t>
  </si>
  <si>
    <t>AREQUIPA</t>
  </si>
  <si>
    <t>CUZCO</t>
  </si>
  <si>
    <t>POLONIA</t>
  </si>
  <si>
    <t>VARSOVIA</t>
  </si>
  <si>
    <t>PORTUGAL</t>
  </si>
  <si>
    <t>LISBOA</t>
  </si>
  <si>
    <t>OPORTO</t>
  </si>
  <si>
    <t>PUERTO RICO - SAN JUAN</t>
  </si>
  <si>
    <t>RUSIA</t>
  </si>
  <si>
    <t>MOSCU</t>
  </si>
  <si>
    <t>SAN PETERSBURGO</t>
  </si>
  <si>
    <t>SUECIA</t>
  </si>
  <si>
    <t>SUIZA</t>
  </si>
  <si>
    <t>ZURICH</t>
  </si>
  <si>
    <t>TAILANDIA</t>
  </si>
  <si>
    <t>CHIANG MAI</t>
  </si>
  <si>
    <t>TURQUIA</t>
  </si>
  <si>
    <t>ANKARA</t>
  </si>
  <si>
    <t>URUGUAY</t>
  </si>
  <si>
    <t>MONTEVIDEO</t>
  </si>
  <si>
    <t>VENEZUELA</t>
  </si>
  <si>
    <t>CARACAS</t>
  </si>
  <si>
    <t>ISLA DE MARGARITA</t>
  </si>
  <si>
    <t>MARACAIBO</t>
  </si>
  <si>
    <t>MANCHESTER</t>
  </si>
  <si>
    <t>CURITIBA</t>
  </si>
  <si>
    <t>QUITO</t>
  </si>
  <si>
    <t>GLASGOW</t>
  </si>
  <si>
    <t>ESPAÑA</t>
  </si>
  <si>
    <t>BUDAPEST</t>
  </si>
  <si>
    <t>REIKIAVIK</t>
  </si>
  <si>
    <t>GUADALAJARA</t>
  </si>
  <si>
    <t>MONTERREY</t>
  </si>
  <si>
    <t>PRAGA</t>
  </si>
  <si>
    <t>SINGAPUR</t>
  </si>
  <si>
    <t>PUNTA CANA</t>
  </si>
  <si>
    <t>ESTOCOLMO</t>
  </si>
  <si>
    <t>GINEBRA</t>
  </si>
  <si>
    <t>ST. GALLEN</t>
  </si>
  <si>
    <t>BASEL</t>
  </si>
  <si>
    <t>BANGKOK</t>
  </si>
  <si>
    <t>ESTANBUL</t>
  </si>
  <si>
    <t>CHICAGO - ILLINOIS</t>
  </si>
  <si>
    <t>LOS ANGELES - CALIFORNIA</t>
  </si>
  <si>
    <t>SAN DIEGO - CALIFORNIA</t>
  </si>
  <si>
    <t>SAN FRANCISCO - CALIFORNIA</t>
  </si>
  <si>
    <t>DENVER - COLORADO</t>
  </si>
  <si>
    <t>DETROIT - MICHIGAN</t>
  </si>
  <si>
    <t>PHILADELPHIA- PENSILVANIA</t>
  </si>
  <si>
    <t>PHOENIX- ARIZONA</t>
  </si>
  <si>
    <t>PORTLAND - OREGON</t>
  </si>
  <si>
    <t>SAN ANTONIO - CALIFORNIA</t>
  </si>
  <si>
    <t>MIAMI - FLORIDA</t>
  </si>
  <si>
    <t>ORLANDO - FLORIDA</t>
  </si>
  <si>
    <t>TAMPA - FLORIDA</t>
  </si>
  <si>
    <t>ATLANTA - GEORGIA</t>
  </si>
  <si>
    <t>AUSTIN - TEXAS</t>
  </si>
  <si>
    <t>HONOLULU - HAWAI</t>
  </si>
  <si>
    <t>INDIANAPOLES - INDIANA</t>
  </si>
  <si>
    <t>NEW ORLEANS - LUSIANA</t>
  </si>
  <si>
    <t>ST. LOUIS - MISURI</t>
  </si>
  <si>
    <t>LAS VEGAS - NEVADA</t>
  </si>
  <si>
    <t>NASHVILLE - TENNESSEE</t>
  </si>
  <si>
    <t>DALLAS - TEXAS</t>
  </si>
  <si>
    <t>HOUSTON - TEXAS</t>
  </si>
  <si>
    <t>SALT LAKE CITY - UTAH</t>
  </si>
  <si>
    <t>SEATLE- WASHINGTON</t>
  </si>
  <si>
    <t>CORDOBA</t>
  </si>
  <si>
    <t>DARWIN</t>
  </si>
  <si>
    <t>FLORIANOPOLIS</t>
  </si>
  <si>
    <t>MONTREAL</t>
  </si>
  <si>
    <t>TORONTO</t>
  </si>
  <si>
    <t>VANCOUVER</t>
  </si>
  <si>
    <t>VALPARAISO</t>
  </si>
  <si>
    <t>SEUL</t>
  </si>
  <si>
    <t>TEL AVIV</t>
  </si>
  <si>
    <t>AUCKLAND Y WELLINGTON</t>
  </si>
  <si>
    <t>CRACOVIA</t>
  </si>
  <si>
    <t>EL SALVADOR</t>
  </si>
  <si>
    <t>EGIPTO</t>
  </si>
  <si>
    <t>EL CAIRO</t>
  </si>
  <si>
    <r>
      <t xml:space="preserve">Transporte Aerop </t>
    </r>
    <r>
      <rPr>
        <b/>
        <sz val="10"/>
        <color rgb="FFFF0000"/>
        <rFont val="Arial"/>
        <family val="2"/>
      </rPr>
      <t xml:space="preserve">por 1 trayecto </t>
    </r>
  </si>
  <si>
    <r>
      <t xml:space="preserve">Transporte Aerop </t>
    </r>
    <r>
      <rPr>
        <b/>
        <sz val="10"/>
        <color rgb="FFFF0000"/>
        <rFont val="Arial"/>
        <family val="2"/>
      </rPr>
      <t>por 2 trayectos</t>
    </r>
  </si>
  <si>
    <t>BOSTON - MASSACHUSETTS</t>
  </si>
  <si>
    <t>BOLIVIA</t>
  </si>
  <si>
    <t>LA PAZ</t>
  </si>
  <si>
    <t>SANTA CRUZ</t>
  </si>
  <si>
    <t>KENIA</t>
  </si>
  <si>
    <t>NAIROBI</t>
  </si>
  <si>
    <t>COSTA RICA</t>
  </si>
  <si>
    <t>COREA DEL SUR</t>
  </si>
  <si>
    <t>EMIRATOS ARABES UNIDOS</t>
  </si>
  <si>
    <t>DUBAI</t>
  </si>
  <si>
    <t>PAISES BAJOS</t>
  </si>
  <si>
    <t>PUERTO RICO</t>
  </si>
  <si>
    <t>REPUBLICA CHECA</t>
  </si>
  <si>
    <t>REPUBLICA DE SINGAPUR</t>
  </si>
  <si>
    <t xml:space="preserve">REPUBLICA DOMINICANA </t>
  </si>
  <si>
    <t>PARAGUAY</t>
  </si>
  <si>
    <t>ASUNCION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</si>
</sst>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USD]\ #,##0"/>
  </numFmts>
  <fonts count="4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b/>
      <sz val="10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0" fontId="2" fillId="2" borderId="0" xfId="0" applyFont="1" applyFill="1"/>
    <xf numFmtId="0" fontId="2" fillId="0" borderId="1" xfId="0" applyFont="1" applyBorder="1" applyAlignment="1">
      <alignment horizontal="center" wrapText="1"/>
    </xf>
    <xf numFmtId="164" fontId="0" fillId="0" borderId="0" xfId="0" applyNumberFormat="1"/>
    <xf numFmtId="0" fontId="1" fillId="0" borderId="0" xfId="0" applyFont="1" applyFill="1"/>
    <xf numFmtId="164" fontId="0" fillId="0" borderId="0" xfId="0" applyNumberFormat="1" applyFill="1"/>
    <xf numFmtId="0" fontId="0" fillId="0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eafit.sharepoint.com/sites/PROVEEDORESVIAJESYSERVICIOS/Documentos%20compartidos/VIAJES/FORMATOS/FORMATO%20VIAJE%20INTERNACIONAL%20V6/formato%20gastos%20de%20viaje%20v.6%202023%20-%20firmar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ORMATO"/>
      <sheetName val="AUXILIAR2"/>
      <sheetName val="AUXILIAR"/>
      <sheetName val="TARIFA PAIS"/>
      <sheetName val="CECO"/>
      <sheetName val="BBVIAJEROS"/>
    </sheetNames>
    <sheetDataSet>
      <sheetData sheetId="0" refreshError="1"/>
      <sheetData sheetId="1"/>
      <sheetData sheetId="2"/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78A126-5D18-407A-A561-E1E635A467FE}">
  <sheetPr codeName="Hoja6"/>
  <dimension ref="A1:I213"/>
  <sheetViews>
    <sheetView tabSelected="1" zoomScaleNormal="100" workbookViewId="0">
      <pane ySplit="1" topLeftCell="A2" activePane="bottomLeft" state="frozen"/>
      <selection pane="bottomLeft" activeCell="G81" sqref="G81"/>
    </sheetView>
  </sheetViews>
  <sheetFormatPr baseColWidth="10" defaultColWidth="11.42578125" defaultRowHeight="12.75" x14ac:dyDescent="0.2"/>
  <cols>
    <col min="1" max="1" width="38" customWidth="1"/>
    <col min="5" max="5" width="13" customWidth="1"/>
    <col min="7" max="8" width="13" customWidth="1"/>
    <col min="9" max="9" width="13.42578125" customWidth="1"/>
  </cols>
  <sheetData>
    <row r="1" spans="1:9" ht="38.25" x14ac:dyDescent="0.2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201</v>
      </c>
      <c r="H1" s="3" t="s">
        <v>202</v>
      </c>
      <c r="I1" s="3" t="s">
        <v>6</v>
      </c>
    </row>
    <row r="2" spans="1:9" x14ac:dyDescent="0.2">
      <c r="A2" s="2" t="s">
        <v>7</v>
      </c>
      <c r="B2" s="4"/>
      <c r="C2" s="4"/>
      <c r="D2" s="4"/>
      <c r="E2" s="4"/>
      <c r="F2" s="4"/>
      <c r="G2" s="4"/>
      <c r="H2" s="4"/>
      <c r="I2" s="4"/>
    </row>
    <row r="3" spans="1:9" x14ac:dyDescent="0.2">
      <c r="A3" t="s">
        <v>8</v>
      </c>
      <c r="B3" s="4">
        <v>27</v>
      </c>
      <c r="C3" s="4">
        <v>33</v>
      </c>
      <c r="D3" s="4">
        <v>33</v>
      </c>
      <c r="E3" s="4">
        <v>185</v>
      </c>
      <c r="F3" s="4">
        <v>43</v>
      </c>
      <c r="G3" s="4">
        <v>75</v>
      </c>
      <c r="H3" s="4">
        <f>G3*2</f>
        <v>150</v>
      </c>
      <c r="I3" s="4">
        <f>SUM(B3:F3)</f>
        <v>321</v>
      </c>
    </row>
    <row r="4" spans="1:9" x14ac:dyDescent="0.2">
      <c r="A4" t="s">
        <v>9</v>
      </c>
      <c r="B4" s="4">
        <v>27</v>
      </c>
      <c r="C4" s="4">
        <v>33</v>
      </c>
      <c r="D4" s="4">
        <v>33</v>
      </c>
      <c r="E4" s="4">
        <v>185</v>
      </c>
      <c r="F4" s="4">
        <v>43</v>
      </c>
      <c r="G4" s="4">
        <v>75</v>
      </c>
      <c r="H4" s="4">
        <f t="shared" ref="H4:H49" si="0">G4*2</f>
        <v>150</v>
      </c>
      <c r="I4" s="4">
        <f t="shared" ref="I4:I6" si="1">SUM(B4:F4)</f>
        <v>321</v>
      </c>
    </row>
    <row r="5" spans="1:9" x14ac:dyDescent="0.2">
      <c r="A5" t="s">
        <v>10</v>
      </c>
      <c r="B5" s="4">
        <v>29</v>
      </c>
      <c r="C5" s="4">
        <v>36</v>
      </c>
      <c r="D5" s="4">
        <v>36</v>
      </c>
      <c r="E5" s="4">
        <v>220</v>
      </c>
      <c r="F5" s="4">
        <v>46</v>
      </c>
      <c r="G5" s="4">
        <v>85</v>
      </c>
      <c r="H5" s="4">
        <f t="shared" si="0"/>
        <v>170</v>
      </c>
      <c r="I5" s="4">
        <f t="shared" si="1"/>
        <v>367</v>
      </c>
    </row>
    <row r="6" spans="1:9" x14ac:dyDescent="0.2">
      <c r="A6" t="s">
        <v>11</v>
      </c>
      <c r="B6" s="4">
        <v>32</v>
      </c>
      <c r="C6" s="4">
        <v>39</v>
      </c>
      <c r="D6" s="4">
        <v>39</v>
      </c>
      <c r="E6" s="4">
        <v>233</v>
      </c>
      <c r="F6" s="4">
        <v>51</v>
      </c>
      <c r="G6" s="4">
        <v>93</v>
      </c>
      <c r="H6" s="4">
        <f t="shared" si="0"/>
        <v>186</v>
      </c>
      <c r="I6" s="4">
        <f t="shared" si="1"/>
        <v>394</v>
      </c>
    </row>
    <row r="7" spans="1:9" x14ac:dyDescent="0.2">
      <c r="A7" s="2" t="s">
        <v>12</v>
      </c>
      <c r="B7" s="4"/>
      <c r="C7" s="4"/>
      <c r="D7" s="4"/>
      <c r="E7" s="4"/>
      <c r="F7" s="4"/>
      <c r="G7" s="4"/>
      <c r="H7" s="4"/>
      <c r="I7" s="4"/>
    </row>
    <row r="8" spans="1:9" x14ac:dyDescent="0.2">
      <c r="A8" t="s">
        <v>13</v>
      </c>
      <c r="B8" s="4">
        <v>23</v>
      </c>
      <c r="C8" s="4">
        <v>30</v>
      </c>
      <c r="D8" s="4">
        <v>30</v>
      </c>
      <c r="E8" s="4">
        <v>170</v>
      </c>
      <c r="F8" s="4">
        <v>40</v>
      </c>
      <c r="G8" s="4">
        <v>80</v>
      </c>
      <c r="H8" s="4">
        <f t="shared" si="0"/>
        <v>160</v>
      </c>
      <c r="I8" s="4">
        <f t="shared" ref="I8:I12" si="2">SUM(B8:F8)</f>
        <v>293</v>
      </c>
    </row>
    <row r="9" spans="1:9" x14ac:dyDescent="0.2">
      <c r="A9" t="s">
        <v>14</v>
      </c>
      <c r="B9" s="4">
        <v>17</v>
      </c>
      <c r="C9" s="4">
        <v>21</v>
      </c>
      <c r="D9" s="4">
        <v>21</v>
      </c>
      <c r="E9" s="4">
        <v>127</v>
      </c>
      <c r="F9" s="4">
        <v>27</v>
      </c>
      <c r="G9" s="4">
        <v>50</v>
      </c>
      <c r="H9" s="4">
        <f t="shared" si="0"/>
        <v>100</v>
      </c>
      <c r="I9" s="4">
        <f t="shared" si="2"/>
        <v>213</v>
      </c>
    </row>
    <row r="10" spans="1:9" x14ac:dyDescent="0.2">
      <c r="A10" t="s">
        <v>15</v>
      </c>
      <c r="B10" s="4">
        <v>21</v>
      </c>
      <c r="C10" s="4">
        <v>26</v>
      </c>
      <c r="D10" s="4">
        <v>26</v>
      </c>
      <c r="E10" s="4">
        <v>153</v>
      </c>
      <c r="F10" s="4">
        <v>33</v>
      </c>
      <c r="G10" s="4">
        <v>61</v>
      </c>
      <c r="H10" s="4">
        <f t="shared" si="0"/>
        <v>122</v>
      </c>
      <c r="I10" s="4">
        <f t="shared" si="2"/>
        <v>259</v>
      </c>
    </row>
    <row r="11" spans="1:9" x14ac:dyDescent="0.2">
      <c r="A11" t="s">
        <v>16</v>
      </c>
      <c r="B11" s="4">
        <v>21</v>
      </c>
      <c r="C11" s="4">
        <v>26</v>
      </c>
      <c r="D11" s="4">
        <v>26</v>
      </c>
      <c r="E11" s="4">
        <v>152</v>
      </c>
      <c r="F11" s="4">
        <v>33</v>
      </c>
      <c r="G11" s="4">
        <v>60</v>
      </c>
      <c r="H11" s="4">
        <f t="shared" si="0"/>
        <v>120</v>
      </c>
      <c r="I11" s="4">
        <f t="shared" si="2"/>
        <v>258</v>
      </c>
    </row>
    <row r="12" spans="1:9" x14ac:dyDescent="0.2">
      <c r="A12" t="s">
        <v>187</v>
      </c>
      <c r="B12" s="4">
        <v>18</v>
      </c>
      <c r="C12" s="4">
        <v>22</v>
      </c>
      <c r="D12" s="4">
        <v>22</v>
      </c>
      <c r="E12" s="4">
        <v>132</v>
      </c>
      <c r="F12" s="4">
        <v>29</v>
      </c>
      <c r="G12" s="4">
        <v>52</v>
      </c>
      <c r="H12" s="4">
        <f t="shared" si="0"/>
        <v>104</v>
      </c>
      <c r="I12" s="4">
        <f t="shared" si="2"/>
        <v>223</v>
      </c>
    </row>
    <row r="13" spans="1:9" x14ac:dyDescent="0.2">
      <c r="A13" s="2" t="s">
        <v>17</v>
      </c>
      <c r="B13" s="4"/>
      <c r="C13" s="4"/>
      <c r="D13" s="4"/>
      <c r="E13" s="4"/>
      <c r="F13" s="4"/>
      <c r="G13" s="4"/>
      <c r="H13" s="4"/>
      <c r="I13" s="4"/>
    </row>
    <row r="14" spans="1:9" x14ac:dyDescent="0.2">
      <c r="A14" t="s">
        <v>188</v>
      </c>
      <c r="B14" s="4">
        <v>27</v>
      </c>
      <c r="C14" s="4">
        <v>34</v>
      </c>
      <c r="D14" s="4">
        <v>34</v>
      </c>
      <c r="E14" s="4">
        <v>198</v>
      </c>
      <c r="F14" s="4">
        <v>43</v>
      </c>
      <c r="G14" s="4">
        <v>79</v>
      </c>
      <c r="H14" s="4">
        <f t="shared" si="0"/>
        <v>158</v>
      </c>
      <c r="I14" s="4">
        <f>SUM(B14:F14)</f>
        <v>336</v>
      </c>
    </row>
    <row r="15" spans="1:9" x14ac:dyDescent="0.2">
      <c r="A15" t="s">
        <v>18</v>
      </c>
      <c r="B15" s="4">
        <v>27</v>
      </c>
      <c r="C15" s="4">
        <v>34</v>
      </c>
      <c r="D15" s="4">
        <v>34</v>
      </c>
      <c r="E15" s="4">
        <v>198</v>
      </c>
      <c r="F15" s="4">
        <v>43</v>
      </c>
      <c r="G15" s="4">
        <v>79</v>
      </c>
      <c r="H15" s="4">
        <f t="shared" si="0"/>
        <v>158</v>
      </c>
      <c r="I15" s="4">
        <f>SUM(B15:F15)</f>
        <v>336</v>
      </c>
    </row>
    <row r="16" spans="1:9" x14ac:dyDescent="0.2">
      <c r="A16" s="2" t="s">
        <v>19</v>
      </c>
      <c r="B16" s="4"/>
      <c r="C16" s="4"/>
      <c r="D16" s="4"/>
      <c r="E16" s="4"/>
      <c r="F16" s="4"/>
      <c r="G16" s="4"/>
      <c r="H16" s="4"/>
      <c r="I16" s="4"/>
    </row>
    <row r="17" spans="1:9" x14ac:dyDescent="0.2">
      <c r="A17" t="s">
        <v>20</v>
      </c>
      <c r="B17" s="4">
        <v>26</v>
      </c>
      <c r="C17" s="4">
        <v>32</v>
      </c>
      <c r="D17" s="4">
        <v>32</v>
      </c>
      <c r="E17" s="4">
        <v>191</v>
      </c>
      <c r="F17" s="4">
        <v>41</v>
      </c>
      <c r="G17" s="4">
        <v>76</v>
      </c>
      <c r="H17" s="4">
        <f t="shared" si="0"/>
        <v>152</v>
      </c>
      <c r="I17" s="4">
        <f>SUM(B17:F17)</f>
        <v>322</v>
      </c>
    </row>
    <row r="18" spans="1:9" x14ac:dyDescent="0.2">
      <c r="A18" s="2" t="s">
        <v>21</v>
      </c>
      <c r="B18" s="4"/>
      <c r="C18" s="4"/>
      <c r="D18" s="4"/>
      <c r="E18" s="4"/>
      <c r="F18" s="4"/>
      <c r="G18" s="4"/>
      <c r="H18" s="4"/>
      <c r="I18" s="4"/>
    </row>
    <row r="19" spans="1:9" x14ac:dyDescent="0.2">
      <c r="A19" t="s">
        <v>22</v>
      </c>
      <c r="B19" s="4">
        <v>33</v>
      </c>
      <c r="C19" s="4">
        <v>41</v>
      </c>
      <c r="D19" s="4">
        <v>41</v>
      </c>
      <c r="E19" s="4">
        <v>241</v>
      </c>
      <c r="F19" s="4">
        <v>52</v>
      </c>
      <c r="G19" s="4">
        <v>96</v>
      </c>
      <c r="H19" s="4">
        <f>G19*2</f>
        <v>192</v>
      </c>
      <c r="I19" s="4">
        <f>SUM(B19:F19)</f>
        <v>408</v>
      </c>
    </row>
    <row r="20" spans="1:9" x14ac:dyDescent="0.2">
      <c r="A20" s="2" t="s">
        <v>204</v>
      </c>
      <c r="B20" s="4"/>
      <c r="C20" s="4"/>
      <c r="D20" s="4"/>
      <c r="E20" s="4"/>
      <c r="F20" s="4"/>
      <c r="G20" s="4"/>
      <c r="H20" s="4"/>
      <c r="I20" s="4"/>
    </row>
    <row r="21" spans="1:9" x14ac:dyDescent="0.2">
      <c r="A21" s="1" t="s">
        <v>205</v>
      </c>
      <c r="B21" s="4">
        <v>13</v>
      </c>
      <c r="C21" s="4">
        <v>16</v>
      </c>
      <c r="D21" s="4">
        <v>16</v>
      </c>
      <c r="E21" s="4">
        <v>95</v>
      </c>
      <c r="F21" s="4">
        <v>21</v>
      </c>
      <c r="G21" s="4">
        <v>38</v>
      </c>
      <c r="H21" s="4">
        <f>G21*2</f>
        <v>76</v>
      </c>
      <c r="I21" s="4">
        <f>SUM(B21:F21)</f>
        <v>161</v>
      </c>
    </row>
    <row r="22" spans="1:9" x14ac:dyDescent="0.2">
      <c r="A22" s="1" t="s">
        <v>206</v>
      </c>
      <c r="B22" s="4">
        <v>13</v>
      </c>
      <c r="C22" s="4">
        <v>16</v>
      </c>
      <c r="D22" s="4">
        <v>16</v>
      </c>
      <c r="E22" s="4">
        <v>95</v>
      </c>
      <c r="F22" s="4">
        <v>21</v>
      </c>
      <c r="G22" s="4">
        <v>38</v>
      </c>
      <c r="H22" s="4">
        <f>G22*2</f>
        <v>76</v>
      </c>
      <c r="I22" s="4">
        <f>SUM(B22:F22)</f>
        <v>161</v>
      </c>
    </row>
    <row r="23" spans="1:9" x14ac:dyDescent="0.2">
      <c r="A23" s="2" t="s">
        <v>23</v>
      </c>
      <c r="B23" s="4"/>
      <c r="C23" s="4"/>
      <c r="D23" s="4"/>
      <c r="E23" s="4"/>
      <c r="F23" s="4"/>
      <c r="G23" s="4"/>
      <c r="H23" s="4"/>
      <c r="I23" s="4"/>
    </row>
    <row r="24" spans="1:9" x14ac:dyDescent="0.2">
      <c r="A24" t="s">
        <v>145</v>
      </c>
      <c r="B24" s="4">
        <v>10</v>
      </c>
      <c r="C24" s="4">
        <v>12</v>
      </c>
      <c r="D24" s="4">
        <v>12</v>
      </c>
      <c r="E24" s="4">
        <v>70</v>
      </c>
      <c r="F24" s="4">
        <v>15</v>
      </c>
      <c r="G24" s="4">
        <v>28</v>
      </c>
      <c r="H24" s="4">
        <f t="shared" si="0"/>
        <v>56</v>
      </c>
      <c r="I24" s="4">
        <f t="shared" ref="I24:I29" si="3">SUM(B24:F24)</f>
        <v>119</v>
      </c>
    </row>
    <row r="25" spans="1:9" x14ac:dyDescent="0.2">
      <c r="A25" t="s">
        <v>24</v>
      </c>
      <c r="B25" s="4">
        <v>17</v>
      </c>
      <c r="C25" s="4">
        <v>20</v>
      </c>
      <c r="D25" s="4">
        <v>20</v>
      </c>
      <c r="E25" s="4">
        <v>120</v>
      </c>
      <c r="F25" s="4">
        <v>26</v>
      </c>
      <c r="G25" s="4">
        <v>48</v>
      </c>
      <c r="H25" s="4">
        <f t="shared" si="0"/>
        <v>96</v>
      </c>
      <c r="I25" s="4">
        <f t="shared" si="3"/>
        <v>203</v>
      </c>
    </row>
    <row r="26" spans="1:9" x14ac:dyDescent="0.2">
      <c r="A26" t="s">
        <v>189</v>
      </c>
      <c r="B26" s="4">
        <v>10</v>
      </c>
      <c r="C26" s="4">
        <v>12</v>
      </c>
      <c r="D26" s="4">
        <v>12</v>
      </c>
      <c r="E26" s="4">
        <v>72</v>
      </c>
      <c r="F26" s="4">
        <v>16</v>
      </c>
      <c r="G26" s="4">
        <v>28</v>
      </c>
      <c r="H26" s="4">
        <f t="shared" si="0"/>
        <v>56</v>
      </c>
      <c r="I26" s="4">
        <f t="shared" si="3"/>
        <v>122</v>
      </c>
    </row>
    <row r="27" spans="1:9" x14ac:dyDescent="0.2">
      <c r="A27" t="s">
        <v>25</v>
      </c>
      <c r="B27" s="4">
        <v>17</v>
      </c>
      <c r="C27" s="4">
        <v>21</v>
      </c>
      <c r="D27" s="4">
        <v>21</v>
      </c>
      <c r="E27" s="4">
        <v>123</v>
      </c>
      <c r="F27" s="4">
        <v>27</v>
      </c>
      <c r="G27" s="4">
        <v>49</v>
      </c>
      <c r="H27" s="4">
        <f t="shared" si="0"/>
        <v>98</v>
      </c>
      <c r="I27" s="4">
        <f t="shared" si="3"/>
        <v>209</v>
      </c>
    </row>
    <row r="28" spans="1:9" x14ac:dyDescent="0.2">
      <c r="A28" t="s">
        <v>26</v>
      </c>
      <c r="B28" s="4">
        <v>13</v>
      </c>
      <c r="C28" s="4">
        <v>15</v>
      </c>
      <c r="D28" s="4">
        <v>15</v>
      </c>
      <c r="E28" s="4">
        <v>89</v>
      </c>
      <c r="F28" s="4">
        <v>19</v>
      </c>
      <c r="G28" s="4">
        <v>35</v>
      </c>
      <c r="H28" s="4">
        <f t="shared" si="0"/>
        <v>70</v>
      </c>
      <c r="I28" s="4">
        <f t="shared" si="3"/>
        <v>151</v>
      </c>
    </row>
    <row r="29" spans="1:9" x14ac:dyDescent="0.2">
      <c r="A29" t="s">
        <v>27</v>
      </c>
      <c r="B29" s="4">
        <v>11</v>
      </c>
      <c r="C29" s="4">
        <v>13</v>
      </c>
      <c r="D29" s="4">
        <v>13</v>
      </c>
      <c r="E29" s="4">
        <v>78</v>
      </c>
      <c r="F29" s="4">
        <v>17</v>
      </c>
      <c r="G29" s="4">
        <v>31</v>
      </c>
      <c r="H29" s="4">
        <f t="shared" si="0"/>
        <v>62</v>
      </c>
      <c r="I29" s="4">
        <f t="shared" si="3"/>
        <v>132</v>
      </c>
    </row>
    <row r="30" spans="1:9" x14ac:dyDescent="0.2">
      <c r="A30" s="2" t="s">
        <v>28</v>
      </c>
      <c r="B30" s="4"/>
      <c r="C30" s="4"/>
      <c r="D30" s="4"/>
      <c r="E30" s="4"/>
      <c r="F30" s="4"/>
      <c r="G30" s="4"/>
      <c r="H30" s="4"/>
      <c r="I30" s="4"/>
    </row>
    <row r="31" spans="1:9" x14ac:dyDescent="0.2">
      <c r="A31" t="s">
        <v>29</v>
      </c>
      <c r="B31" s="4">
        <v>32</v>
      </c>
      <c r="C31" s="4">
        <v>40</v>
      </c>
      <c r="D31" s="4">
        <v>40</v>
      </c>
      <c r="E31" s="4">
        <v>234</v>
      </c>
      <c r="F31" s="4">
        <v>51</v>
      </c>
      <c r="G31" s="4">
        <v>93</v>
      </c>
      <c r="H31" s="4">
        <f>G31*2</f>
        <v>186</v>
      </c>
      <c r="I31" s="4">
        <f t="shared" ref="I31:I34" si="4">SUM(B31:F31)</f>
        <v>397</v>
      </c>
    </row>
    <row r="32" spans="1:9" x14ac:dyDescent="0.2">
      <c r="A32" t="s">
        <v>192</v>
      </c>
      <c r="B32" s="4">
        <v>32</v>
      </c>
      <c r="C32" s="4">
        <v>40</v>
      </c>
      <c r="D32" s="4">
        <v>40</v>
      </c>
      <c r="E32" s="4">
        <v>234</v>
      </c>
      <c r="F32" s="4">
        <v>51</v>
      </c>
      <c r="G32" s="4">
        <v>93</v>
      </c>
      <c r="H32" s="4">
        <f>G32*2</f>
        <v>186</v>
      </c>
      <c r="I32" s="4">
        <f t="shared" si="4"/>
        <v>397</v>
      </c>
    </row>
    <row r="33" spans="1:9" x14ac:dyDescent="0.2">
      <c r="A33" t="s">
        <v>190</v>
      </c>
      <c r="B33" s="4">
        <v>39</v>
      </c>
      <c r="C33" s="4">
        <v>36</v>
      </c>
      <c r="D33" s="4">
        <v>36</v>
      </c>
      <c r="E33" s="4">
        <v>213</v>
      </c>
      <c r="F33" s="4">
        <v>46</v>
      </c>
      <c r="G33" s="4">
        <v>85</v>
      </c>
      <c r="H33" s="4">
        <f t="shared" si="0"/>
        <v>170</v>
      </c>
      <c r="I33" s="4">
        <f t="shared" si="4"/>
        <v>370</v>
      </c>
    </row>
    <row r="34" spans="1:9" x14ac:dyDescent="0.2">
      <c r="A34" t="s">
        <v>191</v>
      </c>
      <c r="B34" s="4">
        <v>32</v>
      </c>
      <c r="C34" s="4">
        <v>40</v>
      </c>
      <c r="D34" s="4">
        <v>40</v>
      </c>
      <c r="E34" s="4">
        <v>234</v>
      </c>
      <c r="F34" s="4">
        <v>51</v>
      </c>
      <c r="G34" s="4">
        <v>93</v>
      </c>
      <c r="H34" s="4">
        <f>G34*2</f>
        <v>186</v>
      </c>
      <c r="I34" s="4">
        <f t="shared" si="4"/>
        <v>397</v>
      </c>
    </row>
    <row r="35" spans="1:9" x14ac:dyDescent="0.2">
      <c r="A35" s="2" t="s">
        <v>30</v>
      </c>
      <c r="B35" s="4"/>
      <c r="C35" s="4"/>
      <c r="D35" s="4"/>
      <c r="E35" s="4"/>
      <c r="F35" s="4"/>
      <c r="G35" s="4"/>
      <c r="H35" s="4"/>
      <c r="I35" s="4"/>
    </row>
    <row r="36" spans="1:9" x14ac:dyDescent="0.2">
      <c r="A36" t="s">
        <v>31</v>
      </c>
      <c r="B36" s="4">
        <v>21</v>
      </c>
      <c r="C36" s="4">
        <v>26</v>
      </c>
      <c r="D36" s="4">
        <v>26</v>
      </c>
      <c r="E36" s="4">
        <v>156</v>
      </c>
      <c r="F36" s="4">
        <v>34</v>
      </c>
      <c r="G36" s="4">
        <v>62</v>
      </c>
      <c r="H36" s="4">
        <f t="shared" si="0"/>
        <v>124</v>
      </c>
      <c r="I36" s="4">
        <f t="shared" ref="I36:I38" si="5">SUM(B36:F36)</f>
        <v>263</v>
      </c>
    </row>
    <row r="37" spans="1:9" x14ac:dyDescent="0.2">
      <c r="A37" t="s">
        <v>193</v>
      </c>
      <c r="B37" s="4">
        <v>21</v>
      </c>
      <c r="C37" s="4">
        <v>26</v>
      </c>
      <c r="D37" s="4">
        <v>26</v>
      </c>
      <c r="E37" s="4">
        <v>156</v>
      </c>
      <c r="F37" s="4">
        <v>34</v>
      </c>
      <c r="G37" s="4">
        <v>62</v>
      </c>
      <c r="H37" s="4">
        <f t="shared" si="0"/>
        <v>124</v>
      </c>
      <c r="I37" s="4">
        <f t="shared" si="5"/>
        <v>263</v>
      </c>
    </row>
    <row r="38" spans="1:9" x14ac:dyDescent="0.2">
      <c r="A38" t="s">
        <v>32</v>
      </c>
      <c r="B38" s="4">
        <v>29</v>
      </c>
      <c r="C38" s="4">
        <v>37</v>
      </c>
      <c r="D38" s="4">
        <v>37</v>
      </c>
      <c r="E38" s="4">
        <v>212</v>
      </c>
      <c r="F38" s="4">
        <v>46</v>
      </c>
      <c r="G38" s="4">
        <v>84</v>
      </c>
      <c r="H38" s="4">
        <f t="shared" si="0"/>
        <v>168</v>
      </c>
      <c r="I38" s="4">
        <f t="shared" si="5"/>
        <v>361</v>
      </c>
    </row>
    <row r="39" spans="1:9" x14ac:dyDescent="0.2">
      <c r="A39" s="2" t="s">
        <v>33</v>
      </c>
      <c r="B39" s="4"/>
      <c r="C39" s="4"/>
      <c r="D39" s="4"/>
      <c r="E39" s="4"/>
      <c r="F39" s="4"/>
      <c r="G39" s="4"/>
      <c r="H39" s="4"/>
      <c r="I39" s="4"/>
    </row>
    <row r="40" spans="1:9" x14ac:dyDescent="0.2">
      <c r="A40" t="s">
        <v>34</v>
      </c>
      <c r="B40" s="4">
        <v>24</v>
      </c>
      <c r="C40" s="4">
        <v>30</v>
      </c>
      <c r="D40" s="4">
        <v>30</v>
      </c>
      <c r="E40" s="4">
        <v>174</v>
      </c>
      <c r="F40" s="4">
        <v>38</v>
      </c>
      <c r="G40" s="4">
        <v>69</v>
      </c>
      <c r="H40" s="4">
        <f t="shared" si="0"/>
        <v>138</v>
      </c>
      <c r="I40" s="4">
        <f t="shared" ref="I40:I45" si="6">SUM(B40:F40)</f>
        <v>296</v>
      </c>
    </row>
    <row r="41" spans="1:9" x14ac:dyDescent="0.2">
      <c r="A41" t="s">
        <v>35</v>
      </c>
      <c r="B41" s="4">
        <v>18</v>
      </c>
      <c r="C41" s="4">
        <v>22</v>
      </c>
      <c r="D41" s="4">
        <v>22</v>
      </c>
      <c r="E41" s="4">
        <v>132</v>
      </c>
      <c r="F41" s="4">
        <v>29</v>
      </c>
      <c r="G41" s="4">
        <v>52</v>
      </c>
      <c r="H41" s="4">
        <f t="shared" si="0"/>
        <v>104</v>
      </c>
      <c r="I41" s="4">
        <f t="shared" si="6"/>
        <v>223</v>
      </c>
    </row>
    <row r="42" spans="1:9" x14ac:dyDescent="0.2">
      <c r="A42" t="s">
        <v>36</v>
      </c>
      <c r="B42" s="4">
        <v>21</v>
      </c>
      <c r="C42" s="4">
        <v>26</v>
      </c>
      <c r="D42" s="4">
        <v>26</v>
      </c>
      <c r="E42" s="4">
        <v>151</v>
      </c>
      <c r="F42" s="4">
        <v>33</v>
      </c>
      <c r="G42" s="4">
        <v>60</v>
      </c>
      <c r="H42" s="4">
        <f t="shared" si="0"/>
        <v>120</v>
      </c>
      <c r="I42" s="4">
        <f t="shared" si="6"/>
        <v>257</v>
      </c>
    </row>
    <row r="43" spans="1:9" x14ac:dyDescent="0.2">
      <c r="A43" t="s">
        <v>37</v>
      </c>
      <c r="B43" s="4">
        <v>21</v>
      </c>
      <c r="C43" s="4">
        <v>26</v>
      </c>
      <c r="D43" s="4">
        <v>26</v>
      </c>
      <c r="E43" s="4">
        <v>152</v>
      </c>
      <c r="F43" s="4">
        <v>33</v>
      </c>
      <c r="G43" s="4">
        <v>60</v>
      </c>
      <c r="H43" s="4">
        <f t="shared" si="0"/>
        <v>120</v>
      </c>
      <c r="I43" s="4">
        <f t="shared" si="6"/>
        <v>258</v>
      </c>
    </row>
    <row r="44" spans="1:9" x14ac:dyDescent="0.2">
      <c r="A44" t="s">
        <v>38</v>
      </c>
      <c r="B44" s="4">
        <v>20</v>
      </c>
      <c r="C44" s="4">
        <v>25</v>
      </c>
      <c r="D44" s="4">
        <v>25</v>
      </c>
      <c r="E44" s="4">
        <v>145</v>
      </c>
      <c r="F44" s="4">
        <v>31</v>
      </c>
      <c r="G44" s="4">
        <v>58</v>
      </c>
      <c r="H44" s="4">
        <f t="shared" si="0"/>
        <v>116</v>
      </c>
      <c r="I44" s="4">
        <f t="shared" si="6"/>
        <v>246</v>
      </c>
    </row>
    <row r="45" spans="1:9" x14ac:dyDescent="0.2">
      <c r="A45" t="s">
        <v>39</v>
      </c>
      <c r="B45" s="4">
        <v>18</v>
      </c>
      <c r="C45" s="4">
        <v>23</v>
      </c>
      <c r="D45" s="4">
        <v>23</v>
      </c>
      <c r="E45" s="4">
        <v>133</v>
      </c>
      <c r="F45" s="4">
        <v>29</v>
      </c>
      <c r="G45" s="4">
        <v>53</v>
      </c>
      <c r="H45" s="4">
        <f t="shared" si="0"/>
        <v>106</v>
      </c>
      <c r="I45" s="4">
        <f t="shared" si="6"/>
        <v>226</v>
      </c>
    </row>
    <row r="46" spans="1:9" x14ac:dyDescent="0.2">
      <c r="A46" s="2" t="s">
        <v>210</v>
      </c>
      <c r="B46" s="4"/>
      <c r="C46" s="4"/>
      <c r="D46" s="4"/>
      <c r="E46" s="4"/>
      <c r="F46" s="4"/>
      <c r="G46" s="4"/>
      <c r="H46" s="4"/>
      <c r="I46" s="4"/>
    </row>
    <row r="47" spans="1:9" x14ac:dyDescent="0.2">
      <c r="A47" t="s">
        <v>194</v>
      </c>
      <c r="B47" s="4">
        <v>22</v>
      </c>
      <c r="C47" s="4">
        <v>27</v>
      </c>
      <c r="D47" s="4">
        <v>27</v>
      </c>
      <c r="E47" s="4">
        <v>161</v>
      </c>
      <c r="F47" s="4">
        <v>35</v>
      </c>
      <c r="G47" s="4">
        <v>64</v>
      </c>
      <c r="H47" s="4">
        <f t="shared" si="0"/>
        <v>128</v>
      </c>
      <c r="I47" s="4">
        <f>SUM(B47:F47)</f>
        <v>272</v>
      </c>
    </row>
    <row r="48" spans="1:9" x14ac:dyDescent="0.2">
      <c r="A48" s="2" t="s">
        <v>209</v>
      </c>
      <c r="B48" s="4"/>
      <c r="C48" s="4"/>
      <c r="D48" s="4"/>
      <c r="E48" s="4"/>
      <c r="F48" s="4"/>
      <c r="G48" s="4"/>
      <c r="H48" s="4"/>
      <c r="I48" s="4"/>
    </row>
    <row r="49" spans="1:9" x14ac:dyDescent="0.2">
      <c r="A49" t="s">
        <v>40</v>
      </c>
      <c r="B49" s="4">
        <v>18</v>
      </c>
      <c r="C49" s="4">
        <v>22</v>
      </c>
      <c r="D49" s="4">
        <v>22</v>
      </c>
      <c r="E49" s="4">
        <v>129</v>
      </c>
      <c r="F49" s="4">
        <v>28</v>
      </c>
      <c r="G49" s="4">
        <v>51</v>
      </c>
      <c r="H49" s="4">
        <f t="shared" si="0"/>
        <v>102</v>
      </c>
      <c r="I49" s="4">
        <f>SUM(B49:F49)</f>
        <v>219</v>
      </c>
    </row>
    <row r="50" spans="1:9" x14ac:dyDescent="0.2">
      <c r="A50" s="2" t="s">
        <v>41</v>
      </c>
      <c r="B50" s="4"/>
      <c r="C50" s="4"/>
      <c r="D50" s="4"/>
      <c r="E50" s="4"/>
      <c r="F50" s="4"/>
      <c r="G50" s="4"/>
      <c r="H50" s="4"/>
      <c r="I50" s="4"/>
    </row>
    <row r="51" spans="1:9" x14ac:dyDescent="0.2">
      <c r="A51" t="s">
        <v>42</v>
      </c>
      <c r="B51" s="4">
        <v>21</v>
      </c>
      <c r="C51" s="4">
        <v>26</v>
      </c>
      <c r="D51" s="4">
        <v>26</v>
      </c>
      <c r="E51" s="4">
        <v>151</v>
      </c>
      <c r="F51" s="4">
        <v>33</v>
      </c>
      <c r="G51" s="4">
        <v>60</v>
      </c>
      <c r="H51" s="4">
        <f t="shared" ref="H51:H142" si="7">G51*2</f>
        <v>120</v>
      </c>
      <c r="I51" s="4">
        <f t="shared" ref="I51:I54" si="8">SUM(B51:F51)</f>
        <v>257</v>
      </c>
    </row>
    <row r="52" spans="1:9" x14ac:dyDescent="0.2">
      <c r="A52" t="s">
        <v>43</v>
      </c>
      <c r="B52" s="4">
        <v>13</v>
      </c>
      <c r="C52" s="4">
        <v>16</v>
      </c>
      <c r="D52" s="4">
        <v>16</v>
      </c>
      <c r="E52" s="4">
        <v>92</v>
      </c>
      <c r="F52" s="4">
        <v>20</v>
      </c>
      <c r="G52" s="4">
        <v>37</v>
      </c>
      <c r="H52" s="4">
        <f t="shared" si="7"/>
        <v>74</v>
      </c>
      <c r="I52" s="4">
        <f t="shared" si="8"/>
        <v>157</v>
      </c>
    </row>
    <row r="53" spans="1:9" x14ac:dyDescent="0.2">
      <c r="A53" t="s">
        <v>44</v>
      </c>
      <c r="B53" s="4">
        <v>17</v>
      </c>
      <c r="C53" s="4">
        <v>21</v>
      </c>
      <c r="D53" s="4">
        <v>21</v>
      </c>
      <c r="E53" s="4">
        <v>124</v>
      </c>
      <c r="F53" s="4">
        <v>27</v>
      </c>
      <c r="G53" s="4">
        <v>49</v>
      </c>
      <c r="H53" s="4">
        <f t="shared" si="7"/>
        <v>98</v>
      </c>
      <c r="I53" s="4">
        <f t="shared" si="8"/>
        <v>210</v>
      </c>
    </row>
    <row r="54" spans="1:9" x14ac:dyDescent="0.2">
      <c r="A54" t="s">
        <v>45</v>
      </c>
      <c r="B54" s="4">
        <v>20</v>
      </c>
      <c r="C54" s="4">
        <v>25</v>
      </c>
      <c r="D54" s="4">
        <v>25</v>
      </c>
      <c r="E54" s="4">
        <v>149</v>
      </c>
      <c r="F54" s="4">
        <v>32</v>
      </c>
      <c r="G54" s="4">
        <v>59</v>
      </c>
      <c r="H54" s="4">
        <f t="shared" si="7"/>
        <v>118</v>
      </c>
      <c r="I54" s="4">
        <f t="shared" si="8"/>
        <v>251</v>
      </c>
    </row>
    <row r="55" spans="1:9" x14ac:dyDescent="0.2">
      <c r="A55" s="2" t="s">
        <v>46</v>
      </c>
      <c r="B55" s="4"/>
      <c r="C55" s="4"/>
      <c r="D55" s="4"/>
      <c r="E55" s="4"/>
      <c r="F55" s="4"/>
      <c r="G55" s="4"/>
      <c r="H55" s="4"/>
      <c r="I55" s="4"/>
    </row>
    <row r="56" spans="1:9" x14ac:dyDescent="0.2">
      <c r="A56" t="s">
        <v>47</v>
      </c>
      <c r="B56" s="4">
        <v>30</v>
      </c>
      <c r="C56" s="4">
        <v>37</v>
      </c>
      <c r="D56" s="4">
        <v>37</v>
      </c>
      <c r="E56" s="4">
        <v>221</v>
      </c>
      <c r="F56" s="4">
        <v>48</v>
      </c>
      <c r="G56" s="4">
        <v>88</v>
      </c>
      <c r="H56" s="4">
        <f t="shared" si="7"/>
        <v>176</v>
      </c>
      <c r="I56" s="4">
        <f>SUM(B56:F56)</f>
        <v>373</v>
      </c>
    </row>
    <row r="57" spans="1:9" x14ac:dyDescent="0.2">
      <c r="A57" s="2" t="s">
        <v>48</v>
      </c>
      <c r="B57" s="4"/>
      <c r="C57" s="4"/>
      <c r="D57" s="4"/>
      <c r="E57" s="4"/>
      <c r="F57" s="4"/>
      <c r="G57" s="4"/>
      <c r="H57" s="4"/>
      <c r="I57" s="4"/>
    </row>
    <row r="58" spans="1:9" x14ac:dyDescent="0.2">
      <c r="A58" s="1" t="s">
        <v>146</v>
      </c>
      <c r="B58" s="4">
        <v>19</v>
      </c>
      <c r="C58" s="4">
        <v>23</v>
      </c>
      <c r="D58" s="4">
        <v>23</v>
      </c>
      <c r="E58" s="4">
        <v>138</v>
      </c>
      <c r="F58" s="4">
        <v>30</v>
      </c>
      <c r="G58" s="4">
        <v>55</v>
      </c>
      <c r="H58" s="4">
        <f t="shared" si="7"/>
        <v>110</v>
      </c>
      <c r="I58" s="4">
        <f t="shared" ref="I58:I61" si="9">SUM(B58:F58)</f>
        <v>233</v>
      </c>
    </row>
    <row r="59" spans="1:9" x14ac:dyDescent="0.2">
      <c r="A59" t="s">
        <v>49</v>
      </c>
      <c r="B59" s="4">
        <v>15</v>
      </c>
      <c r="C59" s="4">
        <v>19</v>
      </c>
      <c r="D59" s="4">
        <v>19</v>
      </c>
      <c r="E59" s="4">
        <v>111</v>
      </c>
      <c r="F59" s="4">
        <v>24</v>
      </c>
      <c r="G59" s="4">
        <v>44</v>
      </c>
      <c r="H59" s="4">
        <f t="shared" si="7"/>
        <v>88</v>
      </c>
      <c r="I59" s="4">
        <f t="shared" si="9"/>
        <v>188</v>
      </c>
    </row>
    <row r="60" spans="1:9" x14ac:dyDescent="0.2">
      <c r="A60" t="s">
        <v>50</v>
      </c>
      <c r="B60" s="4">
        <v>28</v>
      </c>
      <c r="C60" s="4">
        <v>35</v>
      </c>
      <c r="D60" s="4">
        <v>35</v>
      </c>
      <c r="E60" s="4">
        <v>204</v>
      </c>
      <c r="F60" s="4">
        <v>44</v>
      </c>
      <c r="G60" s="4">
        <v>63</v>
      </c>
      <c r="H60" s="4">
        <f t="shared" si="7"/>
        <v>126</v>
      </c>
      <c r="I60" s="4">
        <f t="shared" si="9"/>
        <v>346</v>
      </c>
    </row>
    <row r="61" spans="1:9" x14ac:dyDescent="0.2">
      <c r="A61" t="s">
        <v>51</v>
      </c>
      <c r="B61" s="4">
        <v>16</v>
      </c>
      <c r="C61" s="4">
        <v>20</v>
      </c>
      <c r="D61" s="4">
        <v>20</v>
      </c>
      <c r="E61" s="4">
        <v>116</v>
      </c>
      <c r="F61" s="4">
        <v>25</v>
      </c>
      <c r="G61" s="4">
        <v>46</v>
      </c>
      <c r="H61" s="4">
        <f t="shared" si="7"/>
        <v>92</v>
      </c>
      <c r="I61" s="4">
        <f t="shared" si="9"/>
        <v>197</v>
      </c>
    </row>
    <row r="62" spans="1:9" x14ac:dyDescent="0.2">
      <c r="A62" s="2" t="s">
        <v>199</v>
      </c>
      <c r="B62" s="4"/>
      <c r="C62" s="4"/>
      <c r="D62" s="4"/>
      <c r="E62" s="4"/>
      <c r="F62" s="4"/>
      <c r="G62" s="4"/>
      <c r="H62" s="4"/>
      <c r="I62" s="4"/>
    </row>
    <row r="63" spans="1:9" x14ac:dyDescent="0.2">
      <c r="A63" s="1" t="s">
        <v>200</v>
      </c>
      <c r="B63" s="4">
        <v>24</v>
      </c>
      <c r="C63" s="4">
        <v>31</v>
      </c>
      <c r="D63" s="4">
        <v>31</v>
      </c>
      <c r="E63" s="4">
        <v>180</v>
      </c>
      <c r="F63" s="4">
        <v>39</v>
      </c>
      <c r="G63" s="4">
        <v>72</v>
      </c>
      <c r="H63" s="4">
        <f t="shared" si="7"/>
        <v>144</v>
      </c>
      <c r="I63" s="4">
        <f>SUM(B63:F63)</f>
        <v>305</v>
      </c>
    </row>
    <row r="64" spans="1:9" x14ac:dyDescent="0.2">
      <c r="A64" s="2" t="s">
        <v>198</v>
      </c>
      <c r="B64" s="4"/>
      <c r="C64" s="4"/>
      <c r="D64" s="4"/>
      <c r="E64" s="4"/>
      <c r="F64" s="4"/>
      <c r="G64" s="4"/>
      <c r="H64" s="4"/>
      <c r="I64" s="4"/>
    </row>
    <row r="65" spans="1:9" x14ac:dyDescent="0.2">
      <c r="A65" t="s">
        <v>53</v>
      </c>
      <c r="B65" s="4">
        <v>19</v>
      </c>
      <c r="C65" s="4">
        <v>24</v>
      </c>
      <c r="D65" s="4">
        <v>24</v>
      </c>
      <c r="E65" s="4">
        <v>139</v>
      </c>
      <c r="F65" s="4">
        <v>30</v>
      </c>
      <c r="G65" s="4">
        <v>55</v>
      </c>
      <c r="H65" s="4">
        <f t="shared" si="7"/>
        <v>110</v>
      </c>
      <c r="I65" s="4">
        <f>SUM(B65:F65)</f>
        <v>236</v>
      </c>
    </row>
    <row r="66" spans="1:9" x14ac:dyDescent="0.2">
      <c r="A66" s="2" t="s">
        <v>211</v>
      </c>
      <c r="B66" s="4"/>
      <c r="C66" s="4"/>
      <c r="D66" s="4"/>
      <c r="E66" s="4"/>
      <c r="F66" s="4"/>
      <c r="G66" s="4"/>
      <c r="H66" s="4"/>
      <c r="I66" s="4"/>
    </row>
    <row r="67" spans="1:9" x14ac:dyDescent="0.2">
      <c r="A67" s="1" t="s">
        <v>212</v>
      </c>
      <c r="B67" s="4">
        <v>40</v>
      </c>
      <c r="C67" s="4">
        <v>49</v>
      </c>
      <c r="D67" s="4">
        <v>49</v>
      </c>
      <c r="E67" s="4">
        <v>291</v>
      </c>
      <c r="F67" s="4">
        <v>63</v>
      </c>
      <c r="G67" s="4">
        <v>116</v>
      </c>
      <c r="H67" s="4">
        <f t="shared" si="7"/>
        <v>232</v>
      </c>
      <c r="I67" s="4">
        <f>SUM(B67:F67)</f>
        <v>492</v>
      </c>
    </row>
    <row r="68" spans="1:9" x14ac:dyDescent="0.2">
      <c r="A68" t="s">
        <v>54</v>
      </c>
      <c r="B68" s="4">
        <v>33</v>
      </c>
      <c r="C68" s="4">
        <v>42</v>
      </c>
      <c r="D68" s="4">
        <v>42</v>
      </c>
      <c r="E68" s="4">
        <v>247</v>
      </c>
      <c r="F68" s="4">
        <v>54</v>
      </c>
      <c r="G68" s="4">
        <v>98</v>
      </c>
      <c r="H68" s="4">
        <f t="shared" si="7"/>
        <v>196</v>
      </c>
      <c r="I68" s="4">
        <f>SUM(B68:F68)</f>
        <v>418</v>
      </c>
    </row>
    <row r="69" spans="1:9" x14ac:dyDescent="0.2">
      <c r="A69" s="2" t="s">
        <v>55</v>
      </c>
      <c r="B69" s="4"/>
      <c r="C69" s="4"/>
      <c r="D69" s="4"/>
      <c r="E69" s="4"/>
      <c r="F69" s="4"/>
      <c r="G69" s="4"/>
      <c r="H69" s="4"/>
      <c r="I69" s="4"/>
    </row>
    <row r="70" spans="1:9" x14ac:dyDescent="0.2">
      <c r="A70" s="1" t="s">
        <v>147</v>
      </c>
      <c r="B70" s="4">
        <v>38.150000000000006</v>
      </c>
      <c r="C70" s="4">
        <v>47.96</v>
      </c>
      <c r="D70" s="4">
        <v>47.96</v>
      </c>
      <c r="E70" s="4">
        <v>283.40000000000003</v>
      </c>
      <c r="F70" s="4">
        <v>61.040000000000006</v>
      </c>
      <c r="G70" s="4">
        <v>224.54000000000002</v>
      </c>
      <c r="H70" s="4">
        <f t="shared" si="7"/>
        <v>449.08000000000004</v>
      </c>
      <c r="I70" s="4">
        <f>SUM(B70:F70)</f>
        <v>478.51000000000005</v>
      </c>
    </row>
    <row r="71" spans="1:9" x14ac:dyDescent="0.2">
      <c r="A71" s="2" t="s">
        <v>148</v>
      </c>
      <c r="B71" s="4"/>
      <c r="C71" s="4"/>
      <c r="D71" s="4"/>
      <c r="E71" s="4"/>
      <c r="F71" s="4"/>
      <c r="G71" s="4"/>
      <c r="H71" s="4"/>
      <c r="I71" s="4"/>
    </row>
    <row r="72" spans="1:9" x14ac:dyDescent="0.2">
      <c r="A72" t="s">
        <v>56</v>
      </c>
      <c r="B72" s="4">
        <v>32</v>
      </c>
      <c r="C72" s="4">
        <v>40</v>
      </c>
      <c r="D72" s="4">
        <v>40</v>
      </c>
      <c r="E72" s="4">
        <v>235</v>
      </c>
      <c r="F72" s="4">
        <v>51</v>
      </c>
      <c r="G72" s="4">
        <v>93</v>
      </c>
      <c r="H72" s="4">
        <f t="shared" si="7"/>
        <v>186</v>
      </c>
      <c r="I72" s="4">
        <f>SUM(B72:F72)</f>
        <v>398</v>
      </c>
    </row>
    <row r="73" spans="1:9" x14ac:dyDescent="0.2">
      <c r="A73" t="s">
        <v>57</v>
      </c>
      <c r="B73" s="4">
        <v>33</v>
      </c>
      <c r="C73" s="4">
        <v>41</v>
      </c>
      <c r="D73" s="4">
        <v>41</v>
      </c>
      <c r="E73" s="4">
        <v>241</v>
      </c>
      <c r="F73" s="4">
        <v>52</v>
      </c>
      <c r="G73" s="4">
        <v>96</v>
      </c>
      <c r="H73" s="4">
        <f t="shared" si="7"/>
        <v>192</v>
      </c>
      <c r="I73" s="4">
        <f>SUM(B73:F73)</f>
        <v>408</v>
      </c>
    </row>
    <row r="74" spans="1:9" x14ac:dyDescent="0.2">
      <c r="A74" t="s">
        <v>58</v>
      </c>
      <c r="B74" s="4">
        <v>33</v>
      </c>
      <c r="C74" s="4">
        <v>42</v>
      </c>
      <c r="D74" s="4">
        <v>42</v>
      </c>
      <c r="E74" s="4">
        <v>247</v>
      </c>
      <c r="F74" s="4">
        <v>54</v>
      </c>
      <c r="G74" s="4">
        <v>98</v>
      </c>
      <c r="H74" s="4">
        <f t="shared" si="7"/>
        <v>196</v>
      </c>
      <c r="I74" s="4">
        <f>SUM(B74:F74)</f>
        <v>418</v>
      </c>
    </row>
    <row r="75" spans="1:9" x14ac:dyDescent="0.2">
      <c r="A75" t="s">
        <v>59</v>
      </c>
      <c r="B75" s="4">
        <v>24</v>
      </c>
      <c r="C75" s="4">
        <v>30</v>
      </c>
      <c r="D75" s="4">
        <v>30</v>
      </c>
      <c r="E75" s="4">
        <v>176</v>
      </c>
      <c r="F75" s="4">
        <v>38</v>
      </c>
      <c r="G75" s="4">
        <v>70</v>
      </c>
      <c r="H75" s="4">
        <f t="shared" si="7"/>
        <v>140</v>
      </c>
      <c r="I75" s="4">
        <f>SUM(B75:F75)</f>
        <v>298</v>
      </c>
    </row>
    <row r="76" spans="1:9" x14ac:dyDescent="0.2">
      <c r="A76" t="s">
        <v>60</v>
      </c>
      <c r="B76" s="4">
        <v>24</v>
      </c>
      <c r="C76" s="4">
        <v>30</v>
      </c>
      <c r="D76" s="4">
        <v>30</v>
      </c>
      <c r="E76" s="4">
        <v>176</v>
      </c>
      <c r="F76" s="4">
        <v>38</v>
      </c>
      <c r="G76" s="4">
        <v>70</v>
      </c>
      <c r="H76" s="4">
        <f t="shared" si="7"/>
        <v>140</v>
      </c>
      <c r="I76" s="4">
        <f>SUM(B76:F76)</f>
        <v>298</v>
      </c>
    </row>
    <row r="77" spans="1:9" x14ac:dyDescent="0.2">
      <c r="A77" s="2" t="s">
        <v>61</v>
      </c>
      <c r="B77" s="4"/>
      <c r="C77" s="4"/>
      <c r="D77" s="4"/>
      <c r="E77" s="4"/>
      <c r="F77" s="4"/>
      <c r="G77" s="4"/>
      <c r="H77" s="4"/>
      <c r="I77" s="4"/>
    </row>
    <row r="78" spans="1:9" x14ac:dyDescent="0.2">
      <c r="A78" s="5" t="s">
        <v>162</v>
      </c>
      <c r="B78" s="6">
        <v>34</v>
      </c>
      <c r="C78" s="6">
        <v>41</v>
      </c>
      <c r="D78" s="6">
        <v>41</v>
      </c>
      <c r="E78" s="6">
        <v>245</v>
      </c>
      <c r="F78" s="6">
        <v>53</v>
      </c>
      <c r="G78" s="6">
        <v>97</v>
      </c>
      <c r="H78" s="6">
        <f t="shared" si="7"/>
        <v>194</v>
      </c>
      <c r="I78" s="6">
        <f t="shared" ref="I78:I105" si="10">SUM(B78:F78)</f>
        <v>414</v>
      </c>
    </row>
    <row r="79" spans="1:9" x14ac:dyDescent="0.2">
      <c r="A79" s="5" t="s">
        <v>163</v>
      </c>
      <c r="B79" s="6">
        <v>36</v>
      </c>
      <c r="C79" s="6">
        <v>45</v>
      </c>
      <c r="D79" s="6">
        <v>45</v>
      </c>
      <c r="E79" s="6">
        <v>270</v>
      </c>
      <c r="F79" s="6">
        <v>58</v>
      </c>
      <c r="G79" s="6">
        <v>107</v>
      </c>
      <c r="H79" s="6">
        <f t="shared" si="7"/>
        <v>214</v>
      </c>
      <c r="I79" s="6">
        <f t="shared" si="10"/>
        <v>454</v>
      </c>
    </row>
    <row r="80" spans="1:9" x14ac:dyDescent="0.2">
      <c r="A80" s="5" t="s">
        <v>164</v>
      </c>
      <c r="B80" s="6">
        <v>32</v>
      </c>
      <c r="C80" s="6">
        <v>40</v>
      </c>
      <c r="D80" s="6">
        <v>40</v>
      </c>
      <c r="E80" s="6">
        <v>250</v>
      </c>
      <c r="F80" s="6">
        <v>52</v>
      </c>
      <c r="G80" s="6">
        <v>95</v>
      </c>
      <c r="H80" s="6">
        <f t="shared" si="7"/>
        <v>190</v>
      </c>
      <c r="I80" s="6">
        <f t="shared" si="10"/>
        <v>414</v>
      </c>
    </row>
    <row r="81" spans="1:9" x14ac:dyDescent="0.2">
      <c r="A81" s="5" t="s">
        <v>165</v>
      </c>
      <c r="B81" s="6">
        <v>42</v>
      </c>
      <c r="C81" s="6">
        <v>52</v>
      </c>
      <c r="D81" s="6">
        <v>52</v>
      </c>
      <c r="E81" s="6">
        <v>305</v>
      </c>
      <c r="F81" s="6">
        <v>67</v>
      </c>
      <c r="G81" s="6">
        <v>122</v>
      </c>
      <c r="H81" s="6">
        <f t="shared" si="7"/>
        <v>244</v>
      </c>
      <c r="I81" s="6">
        <f t="shared" si="10"/>
        <v>518</v>
      </c>
    </row>
    <row r="82" spans="1:9" x14ac:dyDescent="0.2">
      <c r="A82" s="5" t="s">
        <v>166</v>
      </c>
      <c r="B82" s="6">
        <v>31</v>
      </c>
      <c r="C82" s="6">
        <v>39</v>
      </c>
      <c r="D82" s="6">
        <v>39</v>
      </c>
      <c r="E82" s="6">
        <v>231</v>
      </c>
      <c r="F82" s="6">
        <v>50</v>
      </c>
      <c r="G82" s="6">
        <v>92</v>
      </c>
      <c r="H82" s="6">
        <f t="shared" si="7"/>
        <v>184</v>
      </c>
      <c r="I82" s="6">
        <f t="shared" si="10"/>
        <v>390</v>
      </c>
    </row>
    <row r="83" spans="1:9" x14ac:dyDescent="0.2">
      <c r="A83" s="5" t="s">
        <v>167</v>
      </c>
      <c r="B83" s="6">
        <v>31</v>
      </c>
      <c r="C83" s="6">
        <v>39</v>
      </c>
      <c r="D83" s="6">
        <v>39</v>
      </c>
      <c r="E83" s="6">
        <v>231</v>
      </c>
      <c r="F83" s="6">
        <v>50</v>
      </c>
      <c r="G83" s="6">
        <v>92</v>
      </c>
      <c r="H83" s="6">
        <f t="shared" si="7"/>
        <v>184</v>
      </c>
      <c r="I83" s="6">
        <f t="shared" si="10"/>
        <v>390</v>
      </c>
    </row>
    <row r="84" spans="1:9" x14ac:dyDescent="0.2">
      <c r="A84" s="5" t="s">
        <v>168</v>
      </c>
      <c r="B84" s="6">
        <v>32</v>
      </c>
      <c r="C84" s="6">
        <v>40</v>
      </c>
      <c r="D84" s="6">
        <v>40</v>
      </c>
      <c r="E84" s="6">
        <v>240</v>
      </c>
      <c r="F84" s="6">
        <v>52</v>
      </c>
      <c r="G84" s="6">
        <v>95</v>
      </c>
      <c r="H84" s="6">
        <f t="shared" si="7"/>
        <v>190</v>
      </c>
      <c r="I84" s="6">
        <f t="shared" si="10"/>
        <v>404</v>
      </c>
    </row>
    <row r="85" spans="1:9" x14ac:dyDescent="0.2">
      <c r="A85" s="5" t="s">
        <v>62</v>
      </c>
      <c r="B85" s="6">
        <v>40</v>
      </c>
      <c r="C85" s="6">
        <v>49</v>
      </c>
      <c r="D85" s="6">
        <v>49</v>
      </c>
      <c r="E85" s="6">
        <v>291</v>
      </c>
      <c r="F85" s="6">
        <v>63</v>
      </c>
      <c r="G85" s="6">
        <v>116</v>
      </c>
      <c r="H85" s="6">
        <f t="shared" si="7"/>
        <v>232</v>
      </c>
      <c r="I85" s="6">
        <f t="shared" si="10"/>
        <v>492</v>
      </c>
    </row>
    <row r="86" spans="1:9" x14ac:dyDescent="0.2">
      <c r="A86" s="7" t="s">
        <v>169</v>
      </c>
      <c r="B86" s="6">
        <v>31</v>
      </c>
      <c r="C86" s="6">
        <v>39</v>
      </c>
      <c r="D86" s="6">
        <v>39</v>
      </c>
      <c r="E86" s="6">
        <v>231</v>
      </c>
      <c r="F86" s="6">
        <v>50</v>
      </c>
      <c r="G86" s="6">
        <v>92</v>
      </c>
      <c r="H86" s="6">
        <f t="shared" si="7"/>
        <v>184</v>
      </c>
      <c r="I86" s="6">
        <f t="shared" si="10"/>
        <v>390</v>
      </c>
    </row>
    <row r="87" spans="1:9" x14ac:dyDescent="0.2">
      <c r="A87" s="7" t="s">
        <v>170</v>
      </c>
      <c r="B87" s="6">
        <v>31</v>
      </c>
      <c r="C87" s="6">
        <v>39</v>
      </c>
      <c r="D87" s="6">
        <v>39</v>
      </c>
      <c r="E87" s="6">
        <v>231</v>
      </c>
      <c r="F87" s="6">
        <v>50</v>
      </c>
      <c r="G87" s="6">
        <v>92</v>
      </c>
      <c r="H87" s="6">
        <f t="shared" si="7"/>
        <v>184</v>
      </c>
      <c r="I87" s="6">
        <f t="shared" si="10"/>
        <v>390</v>
      </c>
    </row>
    <row r="88" spans="1:9" x14ac:dyDescent="0.2">
      <c r="A88" s="5" t="s">
        <v>171</v>
      </c>
      <c r="B88" s="6">
        <v>32</v>
      </c>
      <c r="C88" s="6">
        <v>40</v>
      </c>
      <c r="D88" s="6">
        <v>40</v>
      </c>
      <c r="E88" s="6">
        <v>250</v>
      </c>
      <c r="F88" s="6">
        <v>52</v>
      </c>
      <c r="G88" s="6">
        <v>95</v>
      </c>
      <c r="H88" s="6">
        <f t="shared" si="7"/>
        <v>190</v>
      </c>
      <c r="I88" s="6">
        <f t="shared" si="10"/>
        <v>414</v>
      </c>
    </row>
    <row r="89" spans="1:9" x14ac:dyDescent="0.2">
      <c r="A89" s="5" t="s">
        <v>172</v>
      </c>
      <c r="B89" s="6">
        <v>32</v>
      </c>
      <c r="C89" s="6">
        <v>40</v>
      </c>
      <c r="D89" s="6">
        <v>40</v>
      </c>
      <c r="E89" s="6">
        <v>235</v>
      </c>
      <c r="F89" s="6">
        <v>51</v>
      </c>
      <c r="G89" s="6">
        <v>93</v>
      </c>
      <c r="H89" s="6">
        <f t="shared" si="7"/>
        <v>186</v>
      </c>
      <c r="I89" s="6">
        <f t="shared" si="10"/>
        <v>398</v>
      </c>
    </row>
    <row r="90" spans="1:9" x14ac:dyDescent="0.2">
      <c r="A90" s="5" t="s">
        <v>173</v>
      </c>
      <c r="B90" s="6">
        <v>32</v>
      </c>
      <c r="C90" s="6">
        <v>40</v>
      </c>
      <c r="D90" s="6">
        <v>40</v>
      </c>
      <c r="E90" s="6">
        <v>235</v>
      </c>
      <c r="F90" s="6">
        <v>51</v>
      </c>
      <c r="G90" s="6">
        <v>93</v>
      </c>
      <c r="H90" s="6">
        <f t="shared" si="7"/>
        <v>186</v>
      </c>
      <c r="I90" s="6">
        <f t="shared" si="10"/>
        <v>398</v>
      </c>
    </row>
    <row r="91" spans="1:9" x14ac:dyDescent="0.2">
      <c r="A91" s="5" t="s">
        <v>174</v>
      </c>
      <c r="B91" s="6">
        <v>32</v>
      </c>
      <c r="C91" s="6">
        <v>40</v>
      </c>
      <c r="D91" s="6">
        <v>40</v>
      </c>
      <c r="E91" s="6">
        <v>235</v>
      </c>
      <c r="F91" s="6">
        <v>51</v>
      </c>
      <c r="G91" s="6">
        <v>93</v>
      </c>
      <c r="H91" s="6">
        <f t="shared" si="7"/>
        <v>186</v>
      </c>
      <c r="I91" s="6">
        <f t="shared" si="10"/>
        <v>398</v>
      </c>
    </row>
    <row r="92" spans="1:9" x14ac:dyDescent="0.2">
      <c r="A92" s="5" t="s">
        <v>175</v>
      </c>
      <c r="B92" s="6">
        <v>31</v>
      </c>
      <c r="C92" s="6">
        <v>39</v>
      </c>
      <c r="D92" s="6">
        <v>39</v>
      </c>
      <c r="E92" s="6">
        <v>231</v>
      </c>
      <c r="F92" s="6">
        <v>50</v>
      </c>
      <c r="G92" s="6">
        <v>92</v>
      </c>
      <c r="H92" s="6">
        <f t="shared" si="7"/>
        <v>184</v>
      </c>
      <c r="I92" s="6">
        <f t="shared" si="10"/>
        <v>390</v>
      </c>
    </row>
    <row r="93" spans="1:9" x14ac:dyDescent="0.2">
      <c r="A93" s="5" t="s">
        <v>176</v>
      </c>
      <c r="B93" s="6">
        <v>31</v>
      </c>
      <c r="C93" s="6">
        <v>39</v>
      </c>
      <c r="D93" s="6">
        <v>39</v>
      </c>
      <c r="E93" s="6">
        <v>231</v>
      </c>
      <c r="F93" s="6">
        <v>50</v>
      </c>
      <c r="G93" s="6">
        <v>92</v>
      </c>
      <c r="H93" s="6">
        <f t="shared" si="7"/>
        <v>184</v>
      </c>
      <c r="I93" s="6">
        <f t="shared" si="10"/>
        <v>390</v>
      </c>
    </row>
    <row r="94" spans="1:9" x14ac:dyDescent="0.2">
      <c r="A94" s="5" t="s">
        <v>177</v>
      </c>
      <c r="B94" s="6">
        <v>38</v>
      </c>
      <c r="C94" s="6">
        <v>47</v>
      </c>
      <c r="D94" s="6">
        <v>47</v>
      </c>
      <c r="E94" s="6">
        <v>278</v>
      </c>
      <c r="F94" s="6">
        <v>60</v>
      </c>
      <c r="G94" s="6">
        <v>110</v>
      </c>
      <c r="H94" s="6">
        <f t="shared" si="7"/>
        <v>220</v>
      </c>
      <c r="I94" s="6">
        <f t="shared" si="10"/>
        <v>470</v>
      </c>
    </row>
    <row r="95" spans="1:9" x14ac:dyDescent="0.2">
      <c r="A95" s="5" t="s">
        <v>178</v>
      </c>
      <c r="B95" s="6">
        <v>31</v>
      </c>
      <c r="C95" s="6">
        <v>39</v>
      </c>
      <c r="D95" s="6">
        <v>39</v>
      </c>
      <c r="E95" s="6">
        <v>231</v>
      </c>
      <c r="F95" s="6">
        <v>50</v>
      </c>
      <c r="G95" s="6">
        <v>92</v>
      </c>
      <c r="H95" s="6">
        <f t="shared" si="7"/>
        <v>184</v>
      </c>
      <c r="I95" s="6">
        <f t="shared" si="10"/>
        <v>390</v>
      </c>
    </row>
    <row r="96" spans="1:9" x14ac:dyDescent="0.2">
      <c r="A96" s="5" t="s">
        <v>179</v>
      </c>
      <c r="B96" s="6">
        <v>31</v>
      </c>
      <c r="C96" s="6">
        <v>39</v>
      </c>
      <c r="D96" s="6">
        <v>39</v>
      </c>
      <c r="E96" s="6">
        <v>231</v>
      </c>
      <c r="F96" s="6">
        <v>50</v>
      </c>
      <c r="G96" s="6">
        <v>92</v>
      </c>
      <c r="H96" s="6">
        <f t="shared" si="7"/>
        <v>184</v>
      </c>
      <c r="I96" s="6">
        <f t="shared" si="10"/>
        <v>390</v>
      </c>
    </row>
    <row r="97" spans="1:9" x14ac:dyDescent="0.2">
      <c r="A97" s="5" t="s">
        <v>203</v>
      </c>
      <c r="B97" s="6">
        <v>39</v>
      </c>
      <c r="C97" s="6">
        <v>48</v>
      </c>
      <c r="D97" s="6">
        <v>48</v>
      </c>
      <c r="E97" s="6">
        <v>285</v>
      </c>
      <c r="F97" s="6">
        <v>62</v>
      </c>
      <c r="G97" s="6">
        <v>113</v>
      </c>
      <c r="H97" s="6">
        <f t="shared" si="7"/>
        <v>226</v>
      </c>
      <c r="I97" s="6">
        <f t="shared" si="10"/>
        <v>482</v>
      </c>
    </row>
    <row r="98" spans="1:9" x14ac:dyDescent="0.2">
      <c r="A98" s="5" t="s">
        <v>180</v>
      </c>
      <c r="B98" s="6">
        <v>31</v>
      </c>
      <c r="C98" s="6">
        <v>39</v>
      </c>
      <c r="D98" s="6">
        <v>39</v>
      </c>
      <c r="E98" s="6">
        <v>231</v>
      </c>
      <c r="F98" s="6">
        <v>50</v>
      </c>
      <c r="G98" s="6">
        <v>92</v>
      </c>
      <c r="H98" s="6">
        <f t="shared" si="7"/>
        <v>184</v>
      </c>
      <c r="I98" s="6">
        <f t="shared" si="10"/>
        <v>390</v>
      </c>
    </row>
    <row r="99" spans="1:9" x14ac:dyDescent="0.2">
      <c r="A99" s="5" t="s">
        <v>181</v>
      </c>
      <c r="B99" s="6">
        <v>36</v>
      </c>
      <c r="C99" s="6">
        <v>45</v>
      </c>
      <c r="D99" s="6">
        <v>45</v>
      </c>
      <c r="E99" s="6">
        <v>270</v>
      </c>
      <c r="F99" s="6">
        <v>58</v>
      </c>
      <c r="G99" s="6">
        <v>107</v>
      </c>
      <c r="H99" s="6">
        <f t="shared" si="7"/>
        <v>214</v>
      </c>
      <c r="I99" s="6">
        <f t="shared" si="10"/>
        <v>454</v>
      </c>
    </row>
    <row r="100" spans="1:9" x14ac:dyDescent="0.2">
      <c r="A100" s="7" t="s">
        <v>63</v>
      </c>
      <c r="B100" s="6">
        <v>41</v>
      </c>
      <c r="C100" s="6">
        <v>51</v>
      </c>
      <c r="D100" s="6">
        <v>51</v>
      </c>
      <c r="E100" s="6">
        <v>302</v>
      </c>
      <c r="F100" s="6">
        <v>65</v>
      </c>
      <c r="G100" s="6">
        <v>120</v>
      </c>
      <c r="H100" s="6">
        <f t="shared" si="7"/>
        <v>240</v>
      </c>
      <c r="I100" s="6">
        <f t="shared" si="10"/>
        <v>510</v>
      </c>
    </row>
    <row r="101" spans="1:9" x14ac:dyDescent="0.2">
      <c r="A101" s="5" t="s">
        <v>182</v>
      </c>
      <c r="B101" s="6">
        <v>31</v>
      </c>
      <c r="C101" s="6">
        <v>39</v>
      </c>
      <c r="D101" s="6">
        <v>39</v>
      </c>
      <c r="E101" s="6">
        <v>231</v>
      </c>
      <c r="F101" s="6">
        <v>50</v>
      </c>
      <c r="G101" s="6">
        <v>92</v>
      </c>
      <c r="H101" s="6">
        <f t="shared" si="7"/>
        <v>184</v>
      </c>
      <c r="I101" s="6">
        <f t="shared" si="10"/>
        <v>390</v>
      </c>
    </row>
    <row r="102" spans="1:9" x14ac:dyDescent="0.2">
      <c r="A102" s="5" t="s">
        <v>183</v>
      </c>
      <c r="B102" s="6">
        <v>31</v>
      </c>
      <c r="C102" s="6">
        <v>39</v>
      </c>
      <c r="D102" s="6">
        <v>39</v>
      </c>
      <c r="E102" s="6">
        <v>231</v>
      </c>
      <c r="F102" s="6">
        <v>50</v>
      </c>
      <c r="G102" s="6">
        <v>92</v>
      </c>
      <c r="H102" s="6">
        <f t="shared" si="7"/>
        <v>184</v>
      </c>
      <c r="I102" s="6">
        <f t="shared" si="10"/>
        <v>390</v>
      </c>
    </row>
    <row r="103" spans="1:9" x14ac:dyDescent="0.2">
      <c r="A103" s="5" t="s">
        <v>184</v>
      </c>
      <c r="B103" s="6">
        <v>31</v>
      </c>
      <c r="C103" s="6">
        <v>39</v>
      </c>
      <c r="D103" s="6">
        <v>39</v>
      </c>
      <c r="E103" s="6">
        <v>231</v>
      </c>
      <c r="F103" s="6">
        <v>50</v>
      </c>
      <c r="G103" s="6">
        <v>92</v>
      </c>
      <c r="H103" s="6">
        <f t="shared" si="7"/>
        <v>184</v>
      </c>
      <c r="I103" s="6">
        <f t="shared" si="10"/>
        <v>390</v>
      </c>
    </row>
    <row r="104" spans="1:9" x14ac:dyDescent="0.2">
      <c r="A104" s="5" t="s">
        <v>185</v>
      </c>
      <c r="B104" s="6">
        <v>31</v>
      </c>
      <c r="C104" s="6">
        <v>39</v>
      </c>
      <c r="D104" s="6">
        <v>39</v>
      </c>
      <c r="E104" s="6">
        <v>231</v>
      </c>
      <c r="F104" s="6">
        <v>50</v>
      </c>
      <c r="G104" s="6">
        <v>92</v>
      </c>
      <c r="H104" s="6">
        <f t="shared" si="7"/>
        <v>184</v>
      </c>
      <c r="I104" s="6">
        <f t="shared" si="10"/>
        <v>390</v>
      </c>
    </row>
    <row r="105" spans="1:9" x14ac:dyDescent="0.2">
      <c r="A105" s="5" t="s">
        <v>186</v>
      </c>
      <c r="B105" s="6">
        <v>31</v>
      </c>
      <c r="C105" s="6">
        <v>39</v>
      </c>
      <c r="D105" s="6">
        <v>39</v>
      </c>
      <c r="E105" s="6">
        <v>231</v>
      </c>
      <c r="F105" s="6">
        <v>50</v>
      </c>
      <c r="G105" s="6">
        <v>92</v>
      </c>
      <c r="H105" s="6">
        <f t="shared" si="7"/>
        <v>184</v>
      </c>
      <c r="I105" s="6">
        <f t="shared" si="10"/>
        <v>390</v>
      </c>
    </row>
    <row r="106" spans="1:9" x14ac:dyDescent="0.2">
      <c r="A106" s="2" t="s">
        <v>64</v>
      </c>
      <c r="B106" s="4"/>
      <c r="C106" s="4"/>
      <c r="D106" s="4"/>
      <c r="E106" s="4"/>
      <c r="F106" s="4"/>
      <c r="G106" s="4"/>
      <c r="H106" s="4"/>
      <c r="I106" s="4"/>
    </row>
    <row r="107" spans="1:9" x14ac:dyDescent="0.2">
      <c r="A107" t="s">
        <v>65</v>
      </c>
      <c r="B107" s="4">
        <v>33</v>
      </c>
      <c r="C107" s="4">
        <v>41</v>
      </c>
      <c r="D107" s="4">
        <v>41</v>
      </c>
      <c r="E107" s="4">
        <v>243</v>
      </c>
      <c r="F107" s="4">
        <v>53</v>
      </c>
      <c r="G107" s="4">
        <v>97</v>
      </c>
      <c r="H107" s="4">
        <f t="shared" si="7"/>
        <v>194</v>
      </c>
      <c r="I107" s="4">
        <f>SUM(B107:F107)</f>
        <v>411</v>
      </c>
    </row>
    <row r="108" spans="1:9" x14ac:dyDescent="0.2">
      <c r="A108" s="2" t="s">
        <v>66</v>
      </c>
      <c r="B108" s="4"/>
      <c r="C108" s="4"/>
      <c r="D108" s="4"/>
      <c r="E108" s="4"/>
      <c r="F108" s="4"/>
      <c r="G108" s="4"/>
      <c r="H108" s="4"/>
      <c r="I108" s="4"/>
    </row>
    <row r="109" spans="1:9" x14ac:dyDescent="0.2">
      <c r="A109" t="s">
        <v>67</v>
      </c>
      <c r="B109" s="4">
        <v>30</v>
      </c>
      <c r="C109" s="4">
        <v>37</v>
      </c>
      <c r="D109" s="4">
        <v>3</v>
      </c>
      <c r="E109" s="4">
        <v>220</v>
      </c>
      <c r="F109" s="4">
        <v>48</v>
      </c>
      <c r="G109" s="4">
        <v>87</v>
      </c>
      <c r="H109" s="4">
        <f t="shared" si="7"/>
        <v>174</v>
      </c>
      <c r="I109" s="4">
        <f>SUM(B109:F109)</f>
        <v>338</v>
      </c>
    </row>
    <row r="110" spans="1:9" x14ac:dyDescent="0.2">
      <c r="A110" s="2" t="s">
        <v>68</v>
      </c>
      <c r="B110" s="4"/>
      <c r="C110" s="4"/>
      <c r="D110" s="4"/>
      <c r="E110" s="4"/>
      <c r="F110" s="4"/>
      <c r="G110" s="4"/>
      <c r="H110" s="4"/>
      <c r="I110" s="4"/>
    </row>
    <row r="111" spans="1:9" x14ac:dyDescent="0.2">
      <c r="A111" t="s">
        <v>69</v>
      </c>
      <c r="B111" s="4">
        <v>22</v>
      </c>
      <c r="C111" s="4">
        <v>28</v>
      </c>
      <c r="D111" s="4">
        <v>28</v>
      </c>
      <c r="E111" s="4">
        <v>164</v>
      </c>
      <c r="F111" s="4">
        <v>36</v>
      </c>
      <c r="G111" s="4">
        <v>65</v>
      </c>
      <c r="H111" s="4">
        <f t="shared" si="7"/>
        <v>130</v>
      </c>
      <c r="I111" s="4">
        <f>SUM(B111:F111)</f>
        <v>278</v>
      </c>
    </row>
    <row r="112" spans="1:9" x14ac:dyDescent="0.2">
      <c r="A112" t="s">
        <v>70</v>
      </c>
      <c r="B112" s="4">
        <v>16</v>
      </c>
      <c r="C112" s="4">
        <v>20</v>
      </c>
      <c r="D112" s="4">
        <v>20</v>
      </c>
      <c r="E112" s="4">
        <v>116</v>
      </c>
      <c r="F112" s="4">
        <v>25</v>
      </c>
      <c r="G112" s="4">
        <v>46</v>
      </c>
      <c r="H112" s="4">
        <f t="shared" si="7"/>
        <v>92</v>
      </c>
      <c r="I112" s="4">
        <f>SUM(B112:F112)</f>
        <v>197</v>
      </c>
    </row>
    <row r="113" spans="1:9" x14ac:dyDescent="0.2">
      <c r="A113" s="2" t="s">
        <v>71</v>
      </c>
      <c r="B113" s="4"/>
      <c r="C113" s="4"/>
      <c r="D113" s="4"/>
      <c r="E113" s="4"/>
      <c r="F113" s="4"/>
      <c r="G113" s="4"/>
      <c r="H113" s="4"/>
      <c r="I113" s="4"/>
    </row>
    <row r="114" spans="1:9" x14ac:dyDescent="0.2">
      <c r="A114" t="s">
        <v>72</v>
      </c>
      <c r="B114" s="4">
        <v>18</v>
      </c>
      <c r="C114" s="4">
        <v>23</v>
      </c>
      <c r="D114" s="4">
        <v>23</v>
      </c>
      <c r="E114" s="4">
        <v>135</v>
      </c>
      <c r="F114" s="4">
        <v>29</v>
      </c>
      <c r="G114" s="4">
        <v>54</v>
      </c>
      <c r="H114" s="4">
        <f t="shared" si="7"/>
        <v>108</v>
      </c>
      <c r="I114" s="4">
        <f>SUM(B114:F114)</f>
        <v>228</v>
      </c>
    </row>
    <row r="115" spans="1:9" x14ac:dyDescent="0.2">
      <c r="A115" s="2" t="s">
        <v>73</v>
      </c>
      <c r="B115" s="4"/>
      <c r="C115" s="4"/>
      <c r="D115" s="4"/>
      <c r="E115" s="4"/>
      <c r="F115" s="4"/>
      <c r="G115" s="4"/>
      <c r="H115" s="4"/>
      <c r="I115" s="4"/>
    </row>
    <row r="116" spans="1:9" x14ac:dyDescent="0.2">
      <c r="A116" t="s">
        <v>74</v>
      </c>
      <c r="B116" s="4">
        <v>19</v>
      </c>
      <c r="C116" s="4">
        <v>24</v>
      </c>
      <c r="D116" s="4">
        <v>24</v>
      </c>
      <c r="E116" s="4">
        <v>140</v>
      </c>
      <c r="F116" s="4">
        <v>30</v>
      </c>
      <c r="G116" s="4">
        <v>56</v>
      </c>
      <c r="H116" s="4">
        <f t="shared" si="7"/>
        <v>112</v>
      </c>
      <c r="I116" s="4">
        <f t="shared" ref="I116:I118" si="11">SUM(B116:F116)</f>
        <v>237</v>
      </c>
    </row>
    <row r="117" spans="1:9" x14ac:dyDescent="0.2">
      <c r="A117" t="s">
        <v>75</v>
      </c>
      <c r="B117" s="4">
        <v>26</v>
      </c>
      <c r="C117" s="4">
        <v>33</v>
      </c>
      <c r="D117" s="4">
        <v>33</v>
      </c>
      <c r="E117" s="4">
        <v>193</v>
      </c>
      <c r="F117" s="4">
        <v>42</v>
      </c>
      <c r="G117" s="4">
        <v>77</v>
      </c>
      <c r="H117" s="4">
        <f t="shared" si="7"/>
        <v>154</v>
      </c>
      <c r="I117" s="4">
        <f t="shared" si="11"/>
        <v>327</v>
      </c>
    </row>
    <row r="118" spans="1:9" x14ac:dyDescent="0.2">
      <c r="A118" t="s">
        <v>76</v>
      </c>
      <c r="B118" s="4">
        <v>19</v>
      </c>
      <c r="C118" s="4">
        <v>23</v>
      </c>
      <c r="D118" s="4">
        <v>23</v>
      </c>
      <c r="E118" s="4">
        <v>138</v>
      </c>
      <c r="F118" s="4">
        <v>30</v>
      </c>
      <c r="G118" s="4">
        <v>55</v>
      </c>
      <c r="H118" s="4">
        <f t="shared" si="7"/>
        <v>110</v>
      </c>
      <c r="I118" s="4">
        <f t="shared" si="11"/>
        <v>233</v>
      </c>
    </row>
    <row r="119" spans="1:9" x14ac:dyDescent="0.2">
      <c r="A119" s="2" t="s">
        <v>77</v>
      </c>
      <c r="B119" s="4"/>
      <c r="C119" s="4"/>
      <c r="D119" s="4"/>
      <c r="E119" s="4"/>
      <c r="F119" s="4"/>
      <c r="G119" s="4"/>
      <c r="H119" s="4"/>
      <c r="I119" s="4"/>
    </row>
    <row r="120" spans="1:9" x14ac:dyDescent="0.2">
      <c r="A120" s="1" t="s">
        <v>149</v>
      </c>
      <c r="B120" s="4">
        <v>23</v>
      </c>
      <c r="C120" s="4">
        <v>27</v>
      </c>
      <c r="D120" s="4">
        <v>27</v>
      </c>
      <c r="E120" s="4">
        <v>165</v>
      </c>
      <c r="F120" s="4">
        <v>40</v>
      </c>
      <c r="G120" s="4">
        <v>65</v>
      </c>
      <c r="H120" s="4">
        <f t="shared" si="7"/>
        <v>130</v>
      </c>
      <c r="I120" s="4">
        <f>SUM(B120:F120)</f>
        <v>282</v>
      </c>
    </row>
    <row r="121" spans="1:9" x14ac:dyDescent="0.2">
      <c r="A121" t="s">
        <v>78</v>
      </c>
      <c r="B121" s="4">
        <v>20</v>
      </c>
      <c r="C121" s="4">
        <v>25</v>
      </c>
      <c r="D121" s="4">
        <v>25</v>
      </c>
      <c r="E121" s="4">
        <v>150</v>
      </c>
      <c r="F121" s="4">
        <v>35</v>
      </c>
      <c r="G121" s="4">
        <v>57</v>
      </c>
      <c r="H121" s="4">
        <f t="shared" si="7"/>
        <v>114</v>
      </c>
      <c r="I121" s="4">
        <f>SUM(B121:F121)</f>
        <v>255</v>
      </c>
    </row>
    <row r="122" spans="1:9" x14ac:dyDescent="0.2">
      <c r="A122" s="2" t="s">
        <v>79</v>
      </c>
      <c r="B122" s="4"/>
      <c r="C122" s="4"/>
      <c r="D122" s="4"/>
      <c r="E122" s="4"/>
      <c r="F122" s="4"/>
      <c r="G122" s="4"/>
      <c r="H122" s="4"/>
      <c r="I122" s="4"/>
    </row>
    <row r="123" spans="1:9" x14ac:dyDescent="0.2">
      <c r="A123" t="s">
        <v>80</v>
      </c>
      <c r="B123" s="4">
        <v>19</v>
      </c>
      <c r="C123" s="4">
        <v>23</v>
      </c>
      <c r="D123" s="4">
        <v>23</v>
      </c>
      <c r="E123" s="4">
        <v>138</v>
      </c>
      <c r="F123" s="4">
        <v>30</v>
      </c>
      <c r="G123" s="4">
        <v>55</v>
      </c>
      <c r="H123" s="4">
        <f t="shared" si="7"/>
        <v>110</v>
      </c>
      <c r="I123" s="4">
        <f t="shared" ref="I123:I127" si="12">SUM(B123:F123)</f>
        <v>233</v>
      </c>
    </row>
    <row r="124" spans="1:9" x14ac:dyDescent="0.2">
      <c r="A124" t="s">
        <v>81</v>
      </c>
      <c r="B124" s="4">
        <v>17</v>
      </c>
      <c r="C124" s="4">
        <v>21</v>
      </c>
      <c r="D124" s="4">
        <v>21</v>
      </c>
      <c r="E124" s="4">
        <v>126</v>
      </c>
      <c r="F124" s="4">
        <v>27</v>
      </c>
      <c r="G124" s="4">
        <v>50</v>
      </c>
      <c r="H124" s="4">
        <f t="shared" si="7"/>
        <v>100</v>
      </c>
      <c r="I124" s="4">
        <f t="shared" si="12"/>
        <v>212</v>
      </c>
    </row>
    <row r="125" spans="1:9" x14ac:dyDescent="0.2">
      <c r="A125" t="s">
        <v>82</v>
      </c>
      <c r="B125" s="4">
        <v>15</v>
      </c>
      <c r="C125" s="4">
        <v>19</v>
      </c>
      <c r="D125" s="4">
        <v>19</v>
      </c>
      <c r="E125" s="4">
        <v>111</v>
      </c>
      <c r="F125" s="4">
        <v>24</v>
      </c>
      <c r="G125" s="4">
        <v>44</v>
      </c>
      <c r="H125" s="4">
        <f t="shared" si="7"/>
        <v>88</v>
      </c>
      <c r="I125" s="4">
        <f t="shared" si="12"/>
        <v>188</v>
      </c>
    </row>
    <row r="126" spans="1:9" x14ac:dyDescent="0.2">
      <c r="A126" t="s">
        <v>83</v>
      </c>
      <c r="B126" s="4">
        <v>17</v>
      </c>
      <c r="C126" s="4">
        <v>21</v>
      </c>
      <c r="D126" s="4">
        <v>21</v>
      </c>
      <c r="E126" s="4">
        <v>123</v>
      </c>
      <c r="F126" s="4">
        <v>27</v>
      </c>
      <c r="G126" s="4">
        <v>48</v>
      </c>
      <c r="H126" s="4">
        <f t="shared" si="7"/>
        <v>96</v>
      </c>
      <c r="I126" s="4">
        <f t="shared" si="12"/>
        <v>209</v>
      </c>
    </row>
    <row r="127" spans="1:9" x14ac:dyDescent="0.2">
      <c r="A127" s="1" t="s">
        <v>84</v>
      </c>
      <c r="B127" s="4">
        <v>21</v>
      </c>
      <c r="C127" s="4">
        <v>27</v>
      </c>
      <c r="D127" s="4">
        <v>27</v>
      </c>
      <c r="E127" s="4">
        <v>158</v>
      </c>
      <c r="F127" s="4">
        <v>34</v>
      </c>
      <c r="G127" s="4">
        <v>63</v>
      </c>
      <c r="H127" s="4">
        <f t="shared" si="7"/>
        <v>126</v>
      </c>
      <c r="I127" s="4">
        <f t="shared" si="12"/>
        <v>267</v>
      </c>
    </row>
    <row r="128" spans="1:9" x14ac:dyDescent="0.2">
      <c r="A128" s="2" t="s">
        <v>85</v>
      </c>
      <c r="B128" s="4"/>
      <c r="C128" s="4"/>
      <c r="D128" s="4"/>
      <c r="E128" s="4"/>
      <c r="F128" s="4"/>
      <c r="G128" s="4"/>
      <c r="H128" s="4"/>
      <c r="I128" s="4"/>
    </row>
    <row r="129" spans="1:9" x14ac:dyDescent="0.2">
      <c r="A129" t="s">
        <v>86</v>
      </c>
      <c r="B129" s="4">
        <v>11</v>
      </c>
      <c r="C129" s="4">
        <v>14</v>
      </c>
      <c r="D129" s="4">
        <v>14</v>
      </c>
      <c r="E129" s="4">
        <v>85</v>
      </c>
      <c r="F129" s="4">
        <v>18</v>
      </c>
      <c r="G129" s="4">
        <v>34</v>
      </c>
      <c r="H129" s="4">
        <f t="shared" si="7"/>
        <v>68</v>
      </c>
      <c r="I129" s="4">
        <f>SUM(B129:F129)</f>
        <v>142</v>
      </c>
    </row>
    <row r="130" spans="1:9" x14ac:dyDescent="0.2">
      <c r="A130" t="s">
        <v>87</v>
      </c>
      <c r="B130" s="4">
        <v>18</v>
      </c>
      <c r="C130" s="4">
        <v>22</v>
      </c>
      <c r="D130" s="4">
        <v>22</v>
      </c>
      <c r="E130" s="4">
        <v>131</v>
      </c>
      <c r="F130" s="4">
        <v>29</v>
      </c>
      <c r="G130" s="4">
        <v>52</v>
      </c>
      <c r="H130" s="4">
        <f t="shared" si="7"/>
        <v>104</v>
      </c>
      <c r="I130" s="4">
        <f>SUM(B130:F130)</f>
        <v>222</v>
      </c>
    </row>
    <row r="131" spans="1:9" x14ac:dyDescent="0.2">
      <c r="A131" s="2" t="s">
        <v>88</v>
      </c>
      <c r="B131" s="4"/>
      <c r="C131" s="4"/>
      <c r="D131" s="4"/>
      <c r="E131" s="4"/>
      <c r="F131" s="4"/>
      <c r="G131" s="4"/>
      <c r="H131" s="4"/>
      <c r="I131" s="4"/>
    </row>
    <row r="132" spans="1:9" x14ac:dyDescent="0.2">
      <c r="A132" t="s">
        <v>89</v>
      </c>
      <c r="B132" s="4">
        <v>38</v>
      </c>
      <c r="C132" s="4">
        <v>47</v>
      </c>
      <c r="D132" s="4">
        <v>47</v>
      </c>
      <c r="E132" s="4">
        <v>280</v>
      </c>
      <c r="F132" s="4">
        <v>61</v>
      </c>
      <c r="G132" s="4">
        <v>111</v>
      </c>
      <c r="H132" s="4">
        <f t="shared" si="7"/>
        <v>222</v>
      </c>
      <c r="I132" s="4">
        <f t="shared" ref="I132:I134" si="13">SUM(B132:F132)</f>
        <v>473</v>
      </c>
    </row>
    <row r="133" spans="1:9" x14ac:dyDescent="0.2">
      <c r="A133" s="1" t="s">
        <v>144</v>
      </c>
      <c r="B133" s="4">
        <v>38</v>
      </c>
      <c r="C133" s="4">
        <v>47</v>
      </c>
      <c r="D133" s="4">
        <v>47</v>
      </c>
      <c r="E133" s="4">
        <v>280</v>
      </c>
      <c r="F133" s="4">
        <v>61</v>
      </c>
      <c r="G133" s="4">
        <v>111</v>
      </c>
      <c r="H133" s="4">
        <f t="shared" si="7"/>
        <v>222</v>
      </c>
      <c r="I133" s="4">
        <f t="shared" si="13"/>
        <v>473</v>
      </c>
    </row>
    <row r="134" spans="1:9" x14ac:dyDescent="0.2">
      <c r="A134" t="s">
        <v>90</v>
      </c>
      <c r="B134" s="4">
        <v>38</v>
      </c>
      <c r="C134" s="4">
        <v>47</v>
      </c>
      <c r="D134" s="4">
        <v>47</v>
      </c>
      <c r="E134" s="4">
        <v>280</v>
      </c>
      <c r="F134" s="4">
        <v>61</v>
      </c>
      <c r="G134" s="4">
        <v>111</v>
      </c>
      <c r="H134" s="4">
        <f t="shared" si="7"/>
        <v>222</v>
      </c>
      <c r="I134" s="4">
        <f t="shared" si="13"/>
        <v>473</v>
      </c>
    </row>
    <row r="135" spans="1:9" x14ac:dyDescent="0.2">
      <c r="A135" s="2" t="s">
        <v>91</v>
      </c>
      <c r="B135" s="4"/>
      <c r="C135" s="4"/>
      <c r="D135" s="4"/>
      <c r="E135" s="4"/>
      <c r="F135" s="4"/>
      <c r="G135" s="4"/>
      <c r="H135" s="4"/>
      <c r="I135" s="4"/>
    </row>
    <row r="136" spans="1:9" x14ac:dyDescent="0.2">
      <c r="A136" t="s">
        <v>92</v>
      </c>
      <c r="B136" s="4">
        <v>25</v>
      </c>
      <c r="C136" s="4">
        <v>31</v>
      </c>
      <c r="D136" s="4">
        <v>31</v>
      </c>
      <c r="E136" s="4">
        <v>186</v>
      </c>
      <c r="F136" s="4">
        <v>40</v>
      </c>
      <c r="G136" s="4">
        <v>74</v>
      </c>
      <c r="H136" s="4">
        <f t="shared" si="7"/>
        <v>148</v>
      </c>
      <c r="I136" s="4">
        <f>SUM(B136:F136)</f>
        <v>313</v>
      </c>
    </row>
    <row r="137" spans="1:9" x14ac:dyDescent="0.2">
      <c r="A137" s="2" t="s">
        <v>93</v>
      </c>
      <c r="B137" s="4"/>
      <c r="C137" s="4"/>
      <c r="D137" s="4"/>
      <c r="E137" s="4"/>
      <c r="F137" s="4"/>
      <c r="G137" s="4"/>
      <c r="H137" s="4"/>
      <c r="I137" s="4"/>
    </row>
    <row r="138" spans="1:9" x14ac:dyDescent="0.2">
      <c r="A138" t="s">
        <v>150</v>
      </c>
      <c r="B138" s="4">
        <v>26</v>
      </c>
      <c r="C138" s="4">
        <v>33</v>
      </c>
      <c r="D138" s="4">
        <v>33</v>
      </c>
      <c r="E138" s="4">
        <v>195</v>
      </c>
      <c r="F138" s="4">
        <v>42</v>
      </c>
      <c r="G138" s="4">
        <v>77</v>
      </c>
      <c r="H138" s="4">
        <f t="shared" si="7"/>
        <v>154</v>
      </c>
      <c r="I138" s="4">
        <f>SUM(B138:F138)</f>
        <v>329</v>
      </c>
    </row>
    <row r="139" spans="1:9" x14ac:dyDescent="0.2">
      <c r="A139" s="2" t="s">
        <v>94</v>
      </c>
      <c r="B139" s="4"/>
      <c r="C139" s="4"/>
      <c r="D139" s="4"/>
      <c r="E139" s="4"/>
      <c r="F139" s="4"/>
      <c r="G139" s="4"/>
      <c r="H139" s="4"/>
      <c r="I139" s="4"/>
    </row>
    <row r="140" spans="1:9" x14ac:dyDescent="0.2">
      <c r="A140" t="s">
        <v>195</v>
      </c>
      <c r="B140" s="4">
        <v>29</v>
      </c>
      <c r="C140" s="4">
        <v>36</v>
      </c>
      <c r="D140" s="4">
        <v>36</v>
      </c>
      <c r="E140" s="4">
        <v>212</v>
      </c>
      <c r="F140" s="4">
        <v>46</v>
      </c>
      <c r="G140" s="4">
        <v>84</v>
      </c>
      <c r="H140" s="4">
        <f t="shared" si="7"/>
        <v>168</v>
      </c>
      <c r="I140" s="4">
        <f>SUM(B140:F140)</f>
        <v>359</v>
      </c>
    </row>
    <row r="141" spans="1:9" x14ac:dyDescent="0.2">
      <c r="A141" s="2" t="s">
        <v>95</v>
      </c>
      <c r="B141" s="4"/>
      <c r="C141" s="4"/>
      <c r="D141" s="4"/>
      <c r="E141" s="4"/>
      <c r="F141" s="4"/>
      <c r="G141" s="4"/>
      <c r="H141" s="4"/>
      <c r="I141" s="4"/>
    </row>
    <row r="142" spans="1:9" x14ac:dyDescent="0.2">
      <c r="A142" t="s">
        <v>96</v>
      </c>
      <c r="B142" s="4">
        <v>25</v>
      </c>
      <c r="C142" s="4">
        <v>31</v>
      </c>
      <c r="D142" s="4">
        <v>31</v>
      </c>
      <c r="E142" s="4">
        <v>183</v>
      </c>
      <c r="F142" s="4">
        <v>40</v>
      </c>
      <c r="G142" s="4">
        <v>73</v>
      </c>
      <c r="H142" s="4">
        <f t="shared" si="7"/>
        <v>146</v>
      </c>
      <c r="I142" s="4">
        <f t="shared" ref="I142:I148" si="14">SUM(B142:F142)</f>
        <v>310</v>
      </c>
    </row>
    <row r="143" spans="1:9" x14ac:dyDescent="0.2">
      <c r="A143" t="s">
        <v>97</v>
      </c>
      <c r="B143" s="4">
        <v>35</v>
      </c>
      <c r="C143" s="4">
        <v>44</v>
      </c>
      <c r="D143" s="4">
        <v>44</v>
      </c>
      <c r="E143" s="4">
        <v>257</v>
      </c>
      <c r="F143" s="4">
        <v>56</v>
      </c>
      <c r="G143" s="4">
        <v>102</v>
      </c>
      <c r="H143" s="4">
        <f t="shared" ref="H143:H148" si="15">G143*2</f>
        <v>204</v>
      </c>
      <c r="I143" s="4">
        <f t="shared" si="14"/>
        <v>436</v>
      </c>
    </row>
    <row r="144" spans="1:9" x14ac:dyDescent="0.2">
      <c r="A144" t="s">
        <v>98</v>
      </c>
      <c r="B144" s="4">
        <v>28</v>
      </c>
      <c r="C144" s="4">
        <v>35</v>
      </c>
      <c r="D144" s="4">
        <v>35</v>
      </c>
      <c r="E144" s="4">
        <v>207</v>
      </c>
      <c r="F144" s="4">
        <v>45</v>
      </c>
      <c r="G144" s="4">
        <v>82</v>
      </c>
      <c r="H144" s="4">
        <f t="shared" si="15"/>
        <v>164</v>
      </c>
      <c r="I144" s="4">
        <f t="shared" si="14"/>
        <v>350</v>
      </c>
    </row>
    <row r="145" spans="1:9" x14ac:dyDescent="0.2">
      <c r="A145" t="s">
        <v>99</v>
      </c>
      <c r="B145" s="4">
        <v>32</v>
      </c>
      <c r="C145" s="4">
        <v>40</v>
      </c>
      <c r="D145" s="4">
        <v>40</v>
      </c>
      <c r="E145" s="4">
        <v>237</v>
      </c>
      <c r="F145" s="4">
        <v>51</v>
      </c>
      <c r="G145" s="4">
        <v>94</v>
      </c>
      <c r="H145" s="4">
        <f t="shared" si="15"/>
        <v>188</v>
      </c>
      <c r="I145" s="4">
        <f t="shared" si="14"/>
        <v>400</v>
      </c>
    </row>
    <row r="146" spans="1:9" x14ac:dyDescent="0.2">
      <c r="A146" t="s">
        <v>100</v>
      </c>
      <c r="B146" s="4">
        <v>25</v>
      </c>
      <c r="C146" s="4">
        <v>31</v>
      </c>
      <c r="D146" s="4">
        <v>31</v>
      </c>
      <c r="E146" s="4">
        <v>182</v>
      </c>
      <c r="F146" s="4">
        <v>40</v>
      </c>
      <c r="G146" s="4">
        <v>72</v>
      </c>
      <c r="H146" s="4">
        <f t="shared" si="15"/>
        <v>144</v>
      </c>
      <c r="I146" s="4">
        <f t="shared" si="14"/>
        <v>309</v>
      </c>
    </row>
    <row r="147" spans="1:9" x14ac:dyDescent="0.2">
      <c r="A147" t="s">
        <v>101</v>
      </c>
      <c r="B147" s="4">
        <v>31</v>
      </c>
      <c r="C147" s="4">
        <v>38</v>
      </c>
      <c r="D147" s="4">
        <v>38</v>
      </c>
      <c r="E147" s="4">
        <v>225</v>
      </c>
      <c r="F147" s="4">
        <v>49</v>
      </c>
      <c r="G147" s="4">
        <v>89</v>
      </c>
      <c r="H147" s="4">
        <f t="shared" si="15"/>
        <v>178</v>
      </c>
      <c r="I147" s="4">
        <f t="shared" si="14"/>
        <v>381</v>
      </c>
    </row>
    <row r="148" spans="1:9" x14ac:dyDescent="0.2">
      <c r="A148" t="s">
        <v>102</v>
      </c>
      <c r="B148" s="4">
        <v>25</v>
      </c>
      <c r="C148" s="4">
        <v>31</v>
      </c>
      <c r="D148" s="4">
        <v>31</v>
      </c>
      <c r="E148" s="4">
        <v>185</v>
      </c>
      <c r="F148" s="4">
        <v>40</v>
      </c>
      <c r="G148" s="4">
        <v>74</v>
      </c>
      <c r="H148" s="4">
        <f t="shared" si="15"/>
        <v>148</v>
      </c>
      <c r="I148" s="4">
        <f t="shared" si="14"/>
        <v>312</v>
      </c>
    </row>
    <row r="149" spans="1:9" x14ac:dyDescent="0.2">
      <c r="A149" s="2" t="s">
        <v>103</v>
      </c>
      <c r="B149" s="4"/>
      <c r="C149" s="4"/>
      <c r="D149" s="4"/>
      <c r="E149" s="4"/>
      <c r="F149" s="4"/>
      <c r="G149" s="4"/>
      <c r="H149" s="4"/>
      <c r="I149" s="4"/>
    </row>
    <row r="150" spans="1:9" x14ac:dyDescent="0.2">
      <c r="A150" t="s">
        <v>104</v>
      </c>
      <c r="B150" s="4">
        <v>37</v>
      </c>
      <c r="C150" s="4">
        <v>46</v>
      </c>
      <c r="D150" s="4">
        <v>46</v>
      </c>
      <c r="E150" s="4">
        <v>269</v>
      </c>
      <c r="F150" s="4">
        <v>58</v>
      </c>
      <c r="G150" s="4">
        <v>107</v>
      </c>
      <c r="H150" s="4">
        <f t="shared" ref="H150" si="16">G150*2</f>
        <v>214</v>
      </c>
      <c r="I150" s="4">
        <f>SUM(B150:F150)</f>
        <v>456</v>
      </c>
    </row>
    <row r="151" spans="1:9" x14ac:dyDescent="0.2">
      <c r="A151" s="2" t="s">
        <v>105</v>
      </c>
      <c r="B151" s="4"/>
      <c r="C151" s="4"/>
      <c r="D151" s="4"/>
      <c r="E151" s="4"/>
      <c r="F151" s="4"/>
      <c r="G151" s="4"/>
      <c r="H151" s="4"/>
      <c r="I151" s="4"/>
    </row>
    <row r="152" spans="1:9" x14ac:dyDescent="0.2">
      <c r="A152" t="s">
        <v>106</v>
      </c>
      <c r="B152" s="4">
        <v>22</v>
      </c>
      <c r="C152" s="4">
        <v>28</v>
      </c>
      <c r="D152" s="4">
        <v>28</v>
      </c>
      <c r="E152" s="4">
        <v>164</v>
      </c>
      <c r="F152" s="4">
        <v>36</v>
      </c>
      <c r="G152" s="4">
        <v>65</v>
      </c>
      <c r="H152" s="4">
        <f t="shared" ref="H152:H153" si="17">G152*2</f>
        <v>130</v>
      </c>
      <c r="I152" s="4">
        <f>SUM(B152:F152)</f>
        <v>278</v>
      </c>
    </row>
    <row r="153" spans="1:9" x14ac:dyDescent="0.2">
      <c r="A153" t="s">
        <v>107</v>
      </c>
      <c r="B153" s="4">
        <v>19</v>
      </c>
      <c r="C153" s="4">
        <v>23</v>
      </c>
      <c r="D153" s="4">
        <v>23</v>
      </c>
      <c r="E153" s="4">
        <v>138</v>
      </c>
      <c r="F153" s="4">
        <v>30</v>
      </c>
      <c r="G153" s="4">
        <v>55</v>
      </c>
      <c r="H153" s="4">
        <f t="shared" si="17"/>
        <v>110</v>
      </c>
      <c r="I153" s="4">
        <f>SUM(B153:F153)</f>
        <v>233</v>
      </c>
    </row>
    <row r="154" spans="1:9" x14ac:dyDescent="0.2">
      <c r="A154" s="2" t="s">
        <v>207</v>
      </c>
      <c r="B154" s="4"/>
      <c r="C154" s="4"/>
      <c r="D154" s="4"/>
      <c r="E154" s="4"/>
      <c r="F154" s="4"/>
      <c r="G154" s="4"/>
      <c r="H154" s="4"/>
      <c r="I154" s="4"/>
    </row>
    <row r="155" spans="1:9" x14ac:dyDescent="0.2">
      <c r="A155" s="1" t="s">
        <v>208</v>
      </c>
      <c r="B155" s="4">
        <v>21</v>
      </c>
      <c r="C155" s="4">
        <v>27</v>
      </c>
      <c r="D155" s="4">
        <v>27</v>
      </c>
      <c r="E155" s="4">
        <v>158</v>
      </c>
      <c r="F155" s="4">
        <v>34</v>
      </c>
      <c r="G155" s="4">
        <v>63</v>
      </c>
      <c r="H155" s="4">
        <f t="shared" ref="H155" si="18">G155*2</f>
        <v>126</v>
      </c>
      <c r="I155" s="4">
        <f>SUM(B155:F155)</f>
        <v>267</v>
      </c>
    </row>
    <row r="156" spans="1:9" x14ac:dyDescent="0.2">
      <c r="A156" s="2" t="s">
        <v>108</v>
      </c>
      <c r="B156" s="4"/>
      <c r="C156" s="4"/>
      <c r="D156" s="4"/>
      <c r="E156" s="4"/>
      <c r="F156" s="4"/>
      <c r="G156" s="4"/>
      <c r="H156" s="4"/>
      <c r="I156" s="4"/>
    </row>
    <row r="157" spans="1:9" x14ac:dyDescent="0.2">
      <c r="A157" t="s">
        <v>108</v>
      </c>
      <c r="B157" s="4">
        <v>36</v>
      </c>
      <c r="C157" s="4">
        <v>45</v>
      </c>
      <c r="D157" s="4">
        <v>45</v>
      </c>
      <c r="E157" s="4">
        <v>265</v>
      </c>
      <c r="F157" s="4">
        <v>58</v>
      </c>
      <c r="G157" s="4">
        <v>105</v>
      </c>
      <c r="H157" s="4">
        <f t="shared" ref="H157" si="19">G157*2</f>
        <v>210</v>
      </c>
      <c r="I157" s="4">
        <f>SUM(B157:F157)</f>
        <v>449</v>
      </c>
    </row>
    <row r="158" spans="1:9" x14ac:dyDescent="0.2">
      <c r="A158" s="2" t="s">
        <v>109</v>
      </c>
      <c r="B158" s="4"/>
      <c r="C158" s="4"/>
      <c r="D158" s="4"/>
      <c r="E158" s="4"/>
      <c r="F158" s="4"/>
      <c r="G158" s="4"/>
      <c r="H158" s="4"/>
      <c r="I158" s="4"/>
    </row>
    <row r="159" spans="1:9" x14ac:dyDescent="0.2">
      <c r="A159" t="s">
        <v>110</v>
      </c>
      <c r="B159" s="4">
        <v>30</v>
      </c>
      <c r="C159" s="4">
        <v>38</v>
      </c>
      <c r="D159" s="4">
        <v>38</v>
      </c>
      <c r="E159" s="4">
        <v>225</v>
      </c>
      <c r="F159" s="4">
        <v>47</v>
      </c>
      <c r="G159" s="4">
        <v>86</v>
      </c>
      <c r="H159" s="4">
        <f t="shared" ref="H159:H162" si="20">G159*2</f>
        <v>172</v>
      </c>
      <c r="I159" s="4">
        <f t="shared" ref="I159:I162" si="21">SUM(B159:F159)</f>
        <v>378</v>
      </c>
    </row>
    <row r="160" spans="1:9" x14ac:dyDescent="0.2">
      <c r="A160" s="1" t="s">
        <v>151</v>
      </c>
      <c r="B160" s="4">
        <v>20</v>
      </c>
      <c r="C160" s="4">
        <v>25</v>
      </c>
      <c r="D160" s="4">
        <v>25</v>
      </c>
      <c r="E160" s="4">
        <v>135</v>
      </c>
      <c r="F160" s="4">
        <v>28</v>
      </c>
      <c r="G160" s="4">
        <v>51</v>
      </c>
      <c r="H160" s="4">
        <f t="shared" si="20"/>
        <v>102</v>
      </c>
      <c r="I160" s="4">
        <f t="shared" si="21"/>
        <v>233</v>
      </c>
    </row>
    <row r="161" spans="1:9" x14ac:dyDescent="0.2">
      <c r="A161" s="1" t="s">
        <v>152</v>
      </c>
      <c r="B161" s="4">
        <v>20</v>
      </c>
      <c r="C161" s="4">
        <v>25</v>
      </c>
      <c r="D161" s="4">
        <v>25</v>
      </c>
      <c r="E161" s="4">
        <v>140</v>
      </c>
      <c r="F161" s="4">
        <v>29</v>
      </c>
      <c r="G161" s="4">
        <v>53</v>
      </c>
      <c r="H161" s="4">
        <f t="shared" si="20"/>
        <v>106</v>
      </c>
      <c r="I161" s="4">
        <f t="shared" si="21"/>
        <v>239</v>
      </c>
    </row>
    <row r="162" spans="1:9" x14ac:dyDescent="0.2">
      <c r="A162" t="s">
        <v>111</v>
      </c>
      <c r="B162" s="4">
        <v>23</v>
      </c>
      <c r="C162" s="4">
        <v>28</v>
      </c>
      <c r="D162" s="4">
        <v>28</v>
      </c>
      <c r="E162" s="4">
        <v>165</v>
      </c>
      <c r="F162" s="4">
        <v>34</v>
      </c>
      <c r="G162" s="4">
        <v>61</v>
      </c>
      <c r="H162" s="4">
        <f t="shared" si="20"/>
        <v>122</v>
      </c>
      <c r="I162" s="4">
        <f t="shared" si="21"/>
        <v>278</v>
      </c>
    </row>
    <row r="163" spans="1:9" x14ac:dyDescent="0.2">
      <c r="A163" s="2" t="s">
        <v>112</v>
      </c>
      <c r="B163" s="4"/>
      <c r="C163" s="4"/>
      <c r="D163" s="4"/>
      <c r="E163" s="4"/>
      <c r="F163" s="4"/>
      <c r="G163" s="4"/>
      <c r="H163" s="4"/>
      <c r="I163" s="4"/>
    </row>
    <row r="164" spans="1:9" x14ac:dyDescent="0.2">
      <c r="A164" t="s">
        <v>113</v>
      </c>
      <c r="B164" s="4">
        <v>28</v>
      </c>
      <c r="C164" s="4">
        <v>35</v>
      </c>
      <c r="D164" s="4">
        <v>35</v>
      </c>
      <c r="E164" s="4">
        <v>204</v>
      </c>
      <c r="F164" s="4">
        <v>44</v>
      </c>
      <c r="G164" s="4">
        <v>81</v>
      </c>
      <c r="H164" s="4">
        <f t="shared" ref="H164" si="22">G164*2</f>
        <v>162</v>
      </c>
      <c r="I164" s="4">
        <f>SUM(B164:F164)</f>
        <v>346</v>
      </c>
    </row>
    <row r="165" spans="1:9" x14ac:dyDescent="0.2">
      <c r="A165" s="2" t="s">
        <v>114</v>
      </c>
      <c r="B165" s="4"/>
      <c r="C165" s="4"/>
      <c r="D165" s="4"/>
      <c r="E165" s="4"/>
      <c r="F165" s="4"/>
      <c r="G165" s="4"/>
      <c r="H165" s="4"/>
      <c r="I165" s="4"/>
    </row>
    <row r="166" spans="1:9" x14ac:dyDescent="0.2">
      <c r="A166" t="s">
        <v>196</v>
      </c>
      <c r="B166" s="4">
        <v>23</v>
      </c>
      <c r="C166" s="4">
        <v>28</v>
      </c>
      <c r="D166" s="4">
        <v>28</v>
      </c>
      <c r="E166" s="4">
        <v>166</v>
      </c>
      <c r="F166" s="4">
        <v>36</v>
      </c>
      <c r="G166" s="4">
        <v>66</v>
      </c>
      <c r="H166" s="4">
        <f t="shared" ref="H166" si="23">G166*2</f>
        <v>132</v>
      </c>
      <c r="I166" s="4">
        <f>SUM(B166:F166)</f>
        <v>281</v>
      </c>
    </row>
    <row r="167" spans="1:9" x14ac:dyDescent="0.2">
      <c r="A167" s="2" t="s">
        <v>213</v>
      </c>
      <c r="B167" s="4"/>
      <c r="C167" s="4"/>
      <c r="D167" s="4"/>
      <c r="E167" s="4"/>
      <c r="F167" s="4"/>
      <c r="G167" s="4"/>
      <c r="H167" s="4"/>
      <c r="I167" s="4"/>
    </row>
    <row r="168" spans="1:9" x14ac:dyDescent="0.2">
      <c r="A168" t="s">
        <v>115</v>
      </c>
      <c r="B168" s="4">
        <v>25</v>
      </c>
      <c r="C168" s="4">
        <v>31</v>
      </c>
      <c r="D168" s="4">
        <v>31</v>
      </c>
      <c r="E168" s="4">
        <v>183</v>
      </c>
      <c r="F168" s="4">
        <v>40</v>
      </c>
      <c r="G168" s="4">
        <v>73</v>
      </c>
      <c r="H168" s="4">
        <f t="shared" ref="H168" si="24">G168*2</f>
        <v>146</v>
      </c>
      <c r="I168" s="4">
        <f>SUM(B168:F168)</f>
        <v>310</v>
      </c>
    </row>
    <row r="169" spans="1:9" x14ac:dyDescent="0.2">
      <c r="A169" s="2" t="s">
        <v>218</v>
      </c>
      <c r="B169" s="4"/>
      <c r="C169" s="4"/>
      <c r="D169" s="4"/>
      <c r="E169" s="4"/>
      <c r="F169" s="4"/>
      <c r="G169" s="4"/>
      <c r="H169" s="4"/>
      <c r="I169" s="4"/>
    </row>
    <row r="170" spans="1:9" x14ac:dyDescent="0.2">
      <c r="A170" s="1" t="s">
        <v>219</v>
      </c>
      <c r="B170" s="4">
        <v>18</v>
      </c>
      <c r="C170" s="4">
        <v>22</v>
      </c>
      <c r="D170" s="4">
        <v>22</v>
      </c>
      <c r="E170" s="4">
        <v>130</v>
      </c>
      <c r="F170" s="4">
        <v>28</v>
      </c>
      <c r="G170" s="4">
        <v>52</v>
      </c>
      <c r="H170" s="4">
        <f t="shared" ref="H170" si="25">G170*2</f>
        <v>104</v>
      </c>
      <c r="I170" s="4">
        <f>SUM(B170:F170)</f>
        <v>220</v>
      </c>
    </row>
    <row r="171" spans="1:9" x14ac:dyDescent="0.2">
      <c r="A171" s="2" t="s">
        <v>116</v>
      </c>
      <c r="B171" s="4"/>
      <c r="C171" s="4"/>
      <c r="D171" s="4"/>
      <c r="E171" s="4"/>
      <c r="F171" s="4"/>
      <c r="G171" s="4"/>
      <c r="H171" s="4"/>
      <c r="I171" s="4"/>
    </row>
    <row r="172" spans="1:9" x14ac:dyDescent="0.2">
      <c r="A172" t="s">
        <v>117</v>
      </c>
      <c r="B172" s="4">
        <v>20</v>
      </c>
      <c r="C172" s="4">
        <v>25</v>
      </c>
      <c r="D172" s="4">
        <v>25</v>
      </c>
      <c r="E172" s="4">
        <v>140</v>
      </c>
      <c r="F172" s="4">
        <v>35</v>
      </c>
      <c r="G172" s="4">
        <v>57</v>
      </c>
      <c r="H172" s="4">
        <f t="shared" ref="H172" si="26">G172*2</f>
        <v>114</v>
      </c>
      <c r="I172" s="4">
        <f>SUM(B172:F172)</f>
        <v>245</v>
      </c>
    </row>
    <row r="173" spans="1:9" x14ac:dyDescent="0.2">
      <c r="A173" s="2" t="s">
        <v>118</v>
      </c>
      <c r="B173" s="4"/>
      <c r="C173" s="4"/>
      <c r="D173" s="4"/>
      <c r="E173" s="4"/>
      <c r="F173" s="4"/>
      <c r="G173" s="4"/>
      <c r="H173" s="4"/>
      <c r="I173" s="4"/>
    </row>
    <row r="174" spans="1:9" x14ac:dyDescent="0.2">
      <c r="A174" t="s">
        <v>119</v>
      </c>
      <c r="B174" s="4">
        <v>18</v>
      </c>
      <c r="C174" s="4">
        <v>22</v>
      </c>
      <c r="D174" s="4">
        <v>22</v>
      </c>
      <c r="E174" s="4">
        <v>131</v>
      </c>
      <c r="F174" s="4">
        <v>28</v>
      </c>
      <c r="G174" s="4">
        <v>52</v>
      </c>
      <c r="H174" s="4">
        <f t="shared" ref="H174:H176" si="27">G174*2</f>
        <v>104</v>
      </c>
      <c r="I174" s="4">
        <f t="shared" ref="I174:I176" si="28">SUM(B174:F174)</f>
        <v>221</v>
      </c>
    </row>
    <row r="175" spans="1:9" x14ac:dyDescent="0.2">
      <c r="A175" t="s">
        <v>120</v>
      </c>
      <c r="B175" s="4">
        <v>18</v>
      </c>
      <c r="C175" s="4">
        <v>22</v>
      </c>
      <c r="D175" s="4">
        <v>22</v>
      </c>
      <c r="E175" s="4">
        <v>130</v>
      </c>
      <c r="F175" s="4">
        <v>28</v>
      </c>
      <c r="G175" s="4">
        <v>52</v>
      </c>
      <c r="H175" s="4">
        <f t="shared" si="27"/>
        <v>104</v>
      </c>
      <c r="I175" s="4">
        <f t="shared" si="28"/>
        <v>220</v>
      </c>
    </row>
    <row r="176" spans="1:9" x14ac:dyDescent="0.2">
      <c r="A176" t="s">
        <v>121</v>
      </c>
      <c r="B176" s="4">
        <v>19</v>
      </c>
      <c r="C176" s="4">
        <v>24</v>
      </c>
      <c r="D176" s="4">
        <v>24</v>
      </c>
      <c r="E176" s="4">
        <v>140</v>
      </c>
      <c r="F176" s="4">
        <v>30</v>
      </c>
      <c r="G176" s="4">
        <v>56</v>
      </c>
      <c r="H176" s="4">
        <f t="shared" si="27"/>
        <v>112</v>
      </c>
      <c r="I176" s="4">
        <f t="shared" si="28"/>
        <v>237</v>
      </c>
    </row>
    <row r="177" spans="1:9" x14ac:dyDescent="0.2">
      <c r="A177" s="2" t="s">
        <v>122</v>
      </c>
      <c r="B177" s="4"/>
      <c r="C177" s="4"/>
      <c r="D177" s="4"/>
      <c r="E177" s="4"/>
      <c r="F177" s="4"/>
      <c r="G177" s="4"/>
      <c r="H177" s="4"/>
      <c r="I177" s="4"/>
    </row>
    <row r="178" spans="1:9" x14ac:dyDescent="0.2">
      <c r="A178" t="s">
        <v>123</v>
      </c>
      <c r="B178" s="4">
        <v>21</v>
      </c>
      <c r="C178" s="4">
        <v>26</v>
      </c>
      <c r="D178" s="4">
        <v>26</v>
      </c>
      <c r="E178" s="4">
        <v>145</v>
      </c>
      <c r="F178" s="4">
        <v>32</v>
      </c>
      <c r="G178" s="4">
        <v>57</v>
      </c>
      <c r="H178" s="4">
        <f t="shared" ref="H178:H179" si="29">G178*2</f>
        <v>114</v>
      </c>
      <c r="I178" s="4">
        <f>SUM(B178:F178)</f>
        <v>250</v>
      </c>
    </row>
    <row r="179" spans="1:9" x14ac:dyDescent="0.2">
      <c r="A179" t="s">
        <v>197</v>
      </c>
      <c r="B179" s="4">
        <v>20</v>
      </c>
      <c r="C179" s="4">
        <v>23</v>
      </c>
      <c r="D179" s="4">
        <v>23</v>
      </c>
      <c r="E179" s="4">
        <v>139</v>
      </c>
      <c r="F179" s="4">
        <v>30</v>
      </c>
      <c r="G179" s="4">
        <v>55</v>
      </c>
      <c r="H179" s="4">
        <f t="shared" si="29"/>
        <v>110</v>
      </c>
      <c r="I179" s="4">
        <f>SUM(B179:F179)</f>
        <v>235</v>
      </c>
    </row>
    <row r="180" spans="1:9" x14ac:dyDescent="0.2">
      <c r="A180" s="2" t="s">
        <v>124</v>
      </c>
      <c r="B180" s="4"/>
      <c r="C180" s="4"/>
      <c r="D180" s="4"/>
      <c r="E180" s="4"/>
      <c r="F180" s="4"/>
      <c r="G180" s="4"/>
      <c r="H180" s="4"/>
      <c r="I180" s="4"/>
    </row>
    <row r="181" spans="1:9" x14ac:dyDescent="0.2">
      <c r="A181" t="s">
        <v>125</v>
      </c>
      <c r="B181" s="4">
        <v>25</v>
      </c>
      <c r="C181" s="4">
        <v>31</v>
      </c>
      <c r="D181" s="4">
        <v>31</v>
      </c>
      <c r="E181" s="4">
        <v>185</v>
      </c>
      <c r="F181" s="4">
        <v>40</v>
      </c>
      <c r="G181" s="4">
        <v>72</v>
      </c>
      <c r="H181" s="4">
        <f t="shared" ref="H181:H182" si="30">G181*2</f>
        <v>144</v>
      </c>
      <c r="I181" s="4">
        <f>SUM(B181:F181)</f>
        <v>312</v>
      </c>
    </row>
    <row r="182" spans="1:9" x14ac:dyDescent="0.2">
      <c r="A182" t="s">
        <v>126</v>
      </c>
      <c r="B182" s="4">
        <v>27</v>
      </c>
      <c r="C182" s="4">
        <v>33</v>
      </c>
      <c r="D182" s="4">
        <v>33</v>
      </c>
      <c r="E182" s="4">
        <v>187</v>
      </c>
      <c r="F182" s="4">
        <v>42</v>
      </c>
      <c r="G182" s="4">
        <v>75</v>
      </c>
      <c r="H182" s="4">
        <f t="shared" si="30"/>
        <v>150</v>
      </c>
      <c r="I182" s="4">
        <f>SUM(B182:F182)</f>
        <v>322</v>
      </c>
    </row>
    <row r="183" spans="1:9" x14ac:dyDescent="0.2">
      <c r="A183" s="2" t="s">
        <v>214</v>
      </c>
      <c r="B183" s="4"/>
      <c r="C183" s="4"/>
      <c r="D183" s="4"/>
      <c r="E183" s="4"/>
      <c r="F183" s="4"/>
      <c r="G183" s="4"/>
      <c r="H183" s="4"/>
      <c r="I183" s="4"/>
    </row>
    <row r="184" spans="1:9" x14ac:dyDescent="0.2">
      <c r="A184" t="s">
        <v>127</v>
      </c>
      <c r="B184" s="4">
        <v>31</v>
      </c>
      <c r="C184" s="4">
        <v>39</v>
      </c>
      <c r="D184" s="4">
        <v>39</v>
      </c>
      <c r="E184" s="4">
        <v>231</v>
      </c>
      <c r="F184" s="4">
        <v>50</v>
      </c>
      <c r="G184" s="4">
        <v>92</v>
      </c>
      <c r="H184" s="4">
        <f t="shared" ref="H184" si="31">G184*2</f>
        <v>184</v>
      </c>
      <c r="I184" s="4">
        <f>SUM(B184:F184)</f>
        <v>390</v>
      </c>
    </row>
    <row r="185" spans="1:9" x14ac:dyDescent="0.2">
      <c r="A185" s="2" t="s">
        <v>215</v>
      </c>
      <c r="B185" s="4"/>
      <c r="C185" s="4"/>
      <c r="D185" s="4"/>
      <c r="E185" s="4"/>
      <c r="F185" s="4"/>
      <c r="G185" s="4"/>
      <c r="H185" s="4"/>
      <c r="I185" s="4"/>
    </row>
    <row r="186" spans="1:9" x14ac:dyDescent="0.2">
      <c r="A186" s="1" t="s">
        <v>153</v>
      </c>
      <c r="B186" s="4">
        <v>20</v>
      </c>
      <c r="C186" s="4">
        <v>25</v>
      </c>
      <c r="D186" s="4">
        <v>25</v>
      </c>
      <c r="E186" s="4">
        <v>147</v>
      </c>
      <c r="F186" s="4">
        <v>32</v>
      </c>
      <c r="G186" s="4">
        <v>58</v>
      </c>
      <c r="H186" s="4">
        <f t="shared" ref="H186" si="32">G186*2</f>
        <v>116</v>
      </c>
      <c r="I186" s="4">
        <f>SUM(B186:F186)</f>
        <v>249</v>
      </c>
    </row>
    <row r="187" spans="1:9" x14ac:dyDescent="0.2">
      <c r="A187" s="2" t="s">
        <v>216</v>
      </c>
      <c r="B187" s="4"/>
      <c r="C187" s="4"/>
      <c r="D187" s="4"/>
      <c r="E187" s="4"/>
      <c r="F187" s="4"/>
      <c r="G187" s="4"/>
      <c r="H187" s="4"/>
      <c r="I187" s="4"/>
    </row>
    <row r="188" spans="1:9" x14ac:dyDescent="0.2">
      <c r="A188" s="1" t="s">
        <v>154</v>
      </c>
      <c r="B188" s="4">
        <v>33</v>
      </c>
      <c r="C188" s="4">
        <v>41</v>
      </c>
      <c r="D188" s="4">
        <v>41</v>
      </c>
      <c r="E188" s="4">
        <v>241</v>
      </c>
      <c r="F188" s="4">
        <v>52</v>
      </c>
      <c r="G188" s="4">
        <v>96</v>
      </c>
      <c r="H188" s="4">
        <f t="shared" ref="H188" si="33">G188*2</f>
        <v>192</v>
      </c>
      <c r="I188" s="4">
        <f>SUM(B188:F188)</f>
        <v>408</v>
      </c>
    </row>
    <row r="189" spans="1:9" x14ac:dyDescent="0.2">
      <c r="A189" s="2" t="s">
        <v>217</v>
      </c>
      <c r="B189" s="4"/>
      <c r="C189" s="4"/>
      <c r="D189" s="4"/>
      <c r="E189" s="4"/>
      <c r="F189" s="4"/>
      <c r="G189" s="4"/>
      <c r="H189" s="4"/>
      <c r="I189" s="4"/>
    </row>
    <row r="190" spans="1:9" x14ac:dyDescent="0.2">
      <c r="A190" s="1" t="s">
        <v>52</v>
      </c>
      <c r="B190" s="4">
        <v>23</v>
      </c>
      <c r="C190" s="4">
        <v>27</v>
      </c>
      <c r="D190" s="4">
        <v>27</v>
      </c>
      <c r="E190" s="4">
        <v>150</v>
      </c>
      <c r="F190" s="4">
        <v>35</v>
      </c>
      <c r="G190" s="4">
        <v>60</v>
      </c>
      <c r="H190" s="4">
        <f t="shared" ref="H190:H191" si="34">G190*2</f>
        <v>120</v>
      </c>
      <c r="I190" s="4">
        <f>SUM(B190:F190)</f>
        <v>262</v>
      </c>
    </row>
    <row r="191" spans="1:9" x14ac:dyDescent="0.2">
      <c r="A191" s="1" t="s">
        <v>155</v>
      </c>
      <c r="B191" s="4">
        <v>27</v>
      </c>
      <c r="C191" s="4">
        <v>33</v>
      </c>
      <c r="D191" s="4">
        <v>33</v>
      </c>
      <c r="E191" s="4">
        <v>197</v>
      </c>
      <c r="F191" s="4">
        <v>43</v>
      </c>
      <c r="G191" s="4">
        <v>78</v>
      </c>
      <c r="H191" s="4">
        <f t="shared" si="34"/>
        <v>156</v>
      </c>
      <c r="I191" s="4">
        <f>SUM(B191:F191)</f>
        <v>333</v>
      </c>
    </row>
    <row r="192" spans="1:9" x14ac:dyDescent="0.2">
      <c r="A192" s="2" t="s">
        <v>128</v>
      </c>
      <c r="B192" s="4"/>
      <c r="C192" s="4"/>
      <c r="D192" s="4"/>
      <c r="E192" s="4"/>
      <c r="F192" s="4"/>
      <c r="G192" s="4"/>
      <c r="H192" s="4"/>
      <c r="I192" s="4"/>
    </row>
    <row r="193" spans="1:9" x14ac:dyDescent="0.2">
      <c r="A193" t="s">
        <v>129</v>
      </c>
      <c r="B193" s="4">
        <v>23</v>
      </c>
      <c r="C193" s="4">
        <v>29</v>
      </c>
      <c r="D193" s="4">
        <v>29</v>
      </c>
      <c r="E193" s="4">
        <v>171</v>
      </c>
      <c r="F193" s="4">
        <v>37</v>
      </c>
      <c r="G193" s="4">
        <v>68</v>
      </c>
      <c r="H193" s="4">
        <f t="shared" ref="H193:H194" si="35">G193*2</f>
        <v>136</v>
      </c>
      <c r="I193" s="4">
        <f>SUM(B193:F193)</f>
        <v>289</v>
      </c>
    </row>
    <row r="194" spans="1:9" x14ac:dyDescent="0.2">
      <c r="A194" t="s">
        <v>130</v>
      </c>
      <c r="B194" s="4">
        <v>19</v>
      </c>
      <c r="C194" s="4">
        <v>24</v>
      </c>
      <c r="D194" s="4">
        <v>24</v>
      </c>
      <c r="E194" s="4">
        <v>140</v>
      </c>
      <c r="F194" s="4">
        <v>30</v>
      </c>
      <c r="G194" s="4">
        <v>140</v>
      </c>
      <c r="H194" s="4">
        <f t="shared" si="35"/>
        <v>280</v>
      </c>
      <c r="I194" s="4">
        <f>SUM(B194:F194)</f>
        <v>237</v>
      </c>
    </row>
    <row r="195" spans="1:9" x14ac:dyDescent="0.2">
      <c r="A195" s="2" t="s">
        <v>131</v>
      </c>
      <c r="B195" s="4"/>
      <c r="C195" s="4"/>
      <c r="D195" s="4"/>
      <c r="E195" s="4"/>
      <c r="F195" s="4"/>
      <c r="G195" s="4"/>
      <c r="H195" s="4"/>
      <c r="I195" s="4"/>
    </row>
    <row r="196" spans="1:9" x14ac:dyDescent="0.2">
      <c r="A196" s="1" t="s">
        <v>156</v>
      </c>
      <c r="B196" s="4">
        <v>29</v>
      </c>
      <c r="C196" s="4">
        <v>36</v>
      </c>
      <c r="D196" s="4">
        <v>36</v>
      </c>
      <c r="E196" s="4">
        <v>215</v>
      </c>
      <c r="F196" s="4">
        <v>47</v>
      </c>
      <c r="G196" s="4">
        <v>85</v>
      </c>
      <c r="H196" s="4">
        <f t="shared" ref="H196" si="36">G196*2</f>
        <v>170</v>
      </c>
      <c r="I196" s="4">
        <f>SUM(B196:F196)</f>
        <v>363</v>
      </c>
    </row>
    <row r="197" spans="1:9" x14ac:dyDescent="0.2">
      <c r="A197" s="2" t="s">
        <v>132</v>
      </c>
      <c r="B197" s="4"/>
      <c r="C197" s="4"/>
      <c r="D197" s="4"/>
      <c r="E197" s="4"/>
      <c r="F197" s="4"/>
      <c r="G197" s="4"/>
      <c r="H197" s="4"/>
      <c r="I197" s="4"/>
    </row>
    <row r="198" spans="1:9" x14ac:dyDescent="0.2">
      <c r="A198" s="1" t="s">
        <v>157</v>
      </c>
      <c r="B198" s="4">
        <v>34</v>
      </c>
      <c r="C198" s="4">
        <v>42</v>
      </c>
      <c r="D198" s="4">
        <v>42</v>
      </c>
      <c r="E198" s="4">
        <v>250</v>
      </c>
      <c r="F198" s="4">
        <v>54</v>
      </c>
      <c r="G198" s="4">
        <v>99</v>
      </c>
      <c r="H198" s="4">
        <f t="shared" ref="H198:H201" si="37">G198*2</f>
        <v>198</v>
      </c>
      <c r="I198" s="4">
        <f t="shared" ref="I198:I201" si="38">SUM(B198:F198)</f>
        <v>422</v>
      </c>
    </row>
    <row r="199" spans="1:9" x14ac:dyDescent="0.2">
      <c r="A199" s="1" t="s">
        <v>158</v>
      </c>
      <c r="B199" s="4">
        <v>34</v>
      </c>
      <c r="C199" s="4">
        <v>42</v>
      </c>
      <c r="D199" s="4">
        <v>42</v>
      </c>
      <c r="E199" s="4">
        <v>250</v>
      </c>
      <c r="F199" s="4">
        <v>54</v>
      </c>
      <c r="G199" s="4">
        <v>99</v>
      </c>
      <c r="H199" s="4">
        <f t="shared" si="37"/>
        <v>198</v>
      </c>
      <c r="I199" s="4">
        <f t="shared" si="38"/>
        <v>422</v>
      </c>
    </row>
    <row r="200" spans="1:9" x14ac:dyDescent="0.2">
      <c r="A200" s="1" t="s">
        <v>159</v>
      </c>
      <c r="B200" s="4">
        <v>34</v>
      </c>
      <c r="C200" s="4">
        <v>42</v>
      </c>
      <c r="D200" s="4">
        <v>42</v>
      </c>
      <c r="E200" s="4">
        <v>250</v>
      </c>
      <c r="F200" s="4">
        <v>54</v>
      </c>
      <c r="G200" s="4">
        <v>99</v>
      </c>
      <c r="H200" s="4">
        <f t="shared" si="37"/>
        <v>198</v>
      </c>
      <c r="I200" s="4">
        <f t="shared" si="38"/>
        <v>422</v>
      </c>
    </row>
    <row r="201" spans="1:9" x14ac:dyDescent="0.2">
      <c r="A201" t="s">
        <v>133</v>
      </c>
      <c r="B201" s="4">
        <v>34</v>
      </c>
      <c r="C201" s="4">
        <v>42</v>
      </c>
      <c r="D201" s="4">
        <v>42</v>
      </c>
      <c r="E201" s="4">
        <v>250</v>
      </c>
      <c r="F201" s="4">
        <v>54</v>
      </c>
      <c r="G201" s="4">
        <v>99</v>
      </c>
      <c r="H201" s="4">
        <f t="shared" si="37"/>
        <v>198</v>
      </c>
      <c r="I201" s="4">
        <f t="shared" si="38"/>
        <v>422</v>
      </c>
    </row>
    <row r="202" spans="1:9" x14ac:dyDescent="0.2">
      <c r="A202" s="2" t="s">
        <v>134</v>
      </c>
      <c r="B202" s="4"/>
      <c r="C202" s="4"/>
      <c r="D202" s="4"/>
      <c r="E202" s="4"/>
      <c r="F202" s="4"/>
      <c r="G202" s="4"/>
      <c r="H202" s="4"/>
      <c r="I202" s="4"/>
    </row>
    <row r="203" spans="1:9" x14ac:dyDescent="0.2">
      <c r="A203" s="1" t="s">
        <v>160</v>
      </c>
      <c r="B203" s="4">
        <v>22</v>
      </c>
      <c r="C203" s="4">
        <v>27</v>
      </c>
      <c r="D203" s="4">
        <v>27</v>
      </c>
      <c r="E203" s="4">
        <v>160</v>
      </c>
      <c r="F203" s="4">
        <v>35</v>
      </c>
      <c r="G203" s="4">
        <v>63</v>
      </c>
      <c r="H203" s="4">
        <f t="shared" ref="H203:H204" si="39">G203*2</f>
        <v>126</v>
      </c>
      <c r="I203" s="4">
        <f>SUM(B203:F203)</f>
        <v>271</v>
      </c>
    </row>
    <row r="204" spans="1:9" x14ac:dyDescent="0.2">
      <c r="A204" t="s">
        <v>135</v>
      </c>
      <c r="B204" s="4">
        <v>14</v>
      </c>
      <c r="C204" s="4">
        <v>17</v>
      </c>
      <c r="D204" s="4">
        <v>17</v>
      </c>
      <c r="E204" s="4">
        <v>100</v>
      </c>
      <c r="F204" s="4">
        <v>22</v>
      </c>
      <c r="G204" s="4">
        <v>40</v>
      </c>
      <c r="H204" s="4">
        <f t="shared" si="39"/>
        <v>80</v>
      </c>
      <c r="I204" s="4">
        <f>SUM(B204:F204)</f>
        <v>170</v>
      </c>
    </row>
    <row r="205" spans="1:9" x14ac:dyDescent="0.2">
      <c r="A205" s="2" t="s">
        <v>136</v>
      </c>
      <c r="B205" s="4"/>
      <c r="C205" s="4"/>
      <c r="D205" s="4"/>
      <c r="E205" s="4"/>
      <c r="F205" s="4"/>
      <c r="G205" s="4"/>
      <c r="H205" s="4"/>
      <c r="I205" s="4"/>
    </row>
    <row r="206" spans="1:9" x14ac:dyDescent="0.2">
      <c r="A206" s="1" t="s">
        <v>161</v>
      </c>
      <c r="B206" s="4">
        <v>30</v>
      </c>
      <c r="C206" s="4">
        <v>38</v>
      </c>
      <c r="D206" s="4">
        <v>38</v>
      </c>
      <c r="E206" s="4">
        <v>223</v>
      </c>
      <c r="F206" s="4">
        <v>49</v>
      </c>
      <c r="G206" s="4">
        <v>89</v>
      </c>
      <c r="H206" s="4">
        <f t="shared" ref="H206:H207" si="40">G206*2</f>
        <v>178</v>
      </c>
      <c r="I206" s="4">
        <f>SUM(B206:F206)</f>
        <v>378</v>
      </c>
    </row>
    <row r="207" spans="1:9" x14ac:dyDescent="0.2">
      <c r="A207" t="s">
        <v>137</v>
      </c>
      <c r="B207" s="4">
        <v>25</v>
      </c>
      <c r="C207" s="4">
        <v>31</v>
      </c>
      <c r="D207" s="4">
        <v>31</v>
      </c>
      <c r="E207" s="4">
        <v>184</v>
      </c>
      <c r="F207" s="4">
        <v>40</v>
      </c>
      <c r="G207" s="4">
        <v>73</v>
      </c>
      <c r="H207" s="4">
        <f t="shared" si="40"/>
        <v>146</v>
      </c>
      <c r="I207" s="4">
        <f>SUM(B207:F207)</f>
        <v>311</v>
      </c>
    </row>
    <row r="208" spans="1:9" x14ac:dyDescent="0.2">
      <c r="A208" s="2" t="s">
        <v>138</v>
      </c>
      <c r="B208" s="4"/>
      <c r="C208" s="4"/>
      <c r="D208" s="4"/>
      <c r="E208" s="4"/>
      <c r="F208" s="4"/>
      <c r="G208" s="4"/>
      <c r="H208" s="4"/>
      <c r="I208" s="4"/>
    </row>
    <row r="209" spans="1:9" x14ac:dyDescent="0.2">
      <c r="A209" t="s">
        <v>139</v>
      </c>
      <c r="B209" s="4">
        <v>19</v>
      </c>
      <c r="C209" s="4">
        <v>24</v>
      </c>
      <c r="D209" s="4">
        <v>24</v>
      </c>
      <c r="E209" s="4">
        <v>142</v>
      </c>
      <c r="F209" s="4">
        <v>31</v>
      </c>
      <c r="G209" s="4">
        <v>57</v>
      </c>
      <c r="H209" s="4">
        <f t="shared" ref="H209" si="41">G209*2</f>
        <v>114</v>
      </c>
      <c r="I209" s="4">
        <f>SUM(B209:F209)</f>
        <v>240</v>
      </c>
    </row>
    <row r="210" spans="1:9" x14ac:dyDescent="0.2">
      <c r="A210" s="2" t="s">
        <v>140</v>
      </c>
      <c r="B210" s="4"/>
      <c r="C210" s="4"/>
      <c r="D210" s="4"/>
      <c r="E210" s="4"/>
      <c r="F210" s="4"/>
      <c r="G210" s="4"/>
      <c r="H210" s="4"/>
      <c r="I210" s="4"/>
    </row>
    <row r="211" spans="1:9" x14ac:dyDescent="0.2">
      <c r="A211" t="s">
        <v>141</v>
      </c>
      <c r="B211" s="4">
        <v>23</v>
      </c>
      <c r="C211" s="4">
        <v>28</v>
      </c>
      <c r="D211" s="4">
        <v>28</v>
      </c>
      <c r="E211" s="4">
        <v>168</v>
      </c>
      <c r="F211" s="4">
        <v>36</v>
      </c>
      <c r="G211" s="4">
        <v>67</v>
      </c>
      <c r="H211" s="4">
        <f t="shared" ref="H211:H213" si="42">G211*2</f>
        <v>134</v>
      </c>
      <c r="I211" s="4">
        <f>SUM(B211:F211)</f>
        <v>283</v>
      </c>
    </row>
    <row r="212" spans="1:9" x14ac:dyDescent="0.2">
      <c r="A212" t="s">
        <v>142</v>
      </c>
      <c r="B212" s="4">
        <v>16</v>
      </c>
      <c r="C212" s="4">
        <v>20</v>
      </c>
      <c r="D212" s="4">
        <v>20</v>
      </c>
      <c r="E212" s="4">
        <v>118</v>
      </c>
      <c r="F212" s="4">
        <v>26</v>
      </c>
      <c r="G212" s="4">
        <v>47</v>
      </c>
      <c r="H212" s="4">
        <f t="shared" si="42"/>
        <v>94</v>
      </c>
      <c r="I212" s="4">
        <f>SUM(B212:F212)</f>
        <v>200</v>
      </c>
    </row>
    <row r="213" spans="1:9" x14ac:dyDescent="0.2">
      <c r="A213" t="s">
        <v>143</v>
      </c>
      <c r="B213" s="4">
        <v>10</v>
      </c>
      <c r="C213" s="4">
        <v>13</v>
      </c>
      <c r="D213" s="4">
        <v>13</v>
      </c>
      <c r="E213" s="4">
        <v>75</v>
      </c>
      <c r="F213" s="4">
        <v>16</v>
      </c>
      <c r="G213" s="4">
        <v>30</v>
      </c>
      <c r="H213" s="4">
        <f t="shared" si="42"/>
        <v>60</v>
      </c>
      <c r="I213" s="4">
        <f>SUM(B213:F213)</f>
        <v>127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DE6873-7F37-4C8C-8A6A-3A0794C4116E}">
  <dimension ref="A1:B4"/>
  <sheetViews>
    <sheetView workbookViewId="0">
      <selection activeCell="C7" sqref="C7"/>
    </sheetView>
  </sheetViews>
  <sheetFormatPr baseColWidth="10" defaultRowHeight="12.75" x14ac:dyDescent="0.2"/>
  <sheetData>
    <row r="1" spans="1:2" x14ac:dyDescent="0.2">
      <c r="A1" s="1"/>
      <c r="B1" s="1"/>
    </row>
    <row r="2" spans="1:2" x14ac:dyDescent="0.2">
      <c r="A2" s="1"/>
      <c r="B2" s="1"/>
    </row>
    <row r="3" spans="1:2" x14ac:dyDescent="0.2">
      <c r="B3" s="1"/>
    </row>
    <row r="4" spans="1:2" x14ac:dyDescent="0.2">
      <c r="A4" s="1"/>
      <c r="B4" s="1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5FA5F2517D5E6840BFD128F29F0DCD28" ma:contentTypeVersion="0" ma:contentTypeDescription="Crear nuevo documento." ma:contentTypeScope="" ma:versionID="a781f7d223750e94eadb8cf5244714db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7b4afbcb2487568e4ac3f44261863942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4CA40286-827A-48DB-AE70-B184AEF48668}"/>
</file>

<file path=customXml/itemProps2.xml><?xml version="1.0" encoding="utf-8"?>
<ds:datastoreItem xmlns:ds="http://schemas.openxmlformats.org/officeDocument/2006/customXml" ds:itemID="{075EBEFF-E840-4F82-9109-163843AD28D0}"/>
</file>

<file path=customXml/itemProps3.xml><?xml version="1.0" encoding="utf-8"?>
<ds:datastoreItem xmlns:ds="http://schemas.openxmlformats.org/officeDocument/2006/customXml" ds:itemID="{6CA8833B-69F0-4AB9-9F11-A05BF2D54D4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54</vt:i4>
      </vt:variant>
    </vt:vector>
  </HeadingPairs>
  <TitlesOfParts>
    <vt:vector size="56" baseType="lpstr">
      <vt:lpstr>VIÁTICOS ACT</vt:lpstr>
      <vt:lpstr>Hoja1</vt:lpstr>
      <vt:lpstr>ALEMANIA</vt:lpstr>
      <vt:lpstr>ARGENTINA</vt:lpstr>
      <vt:lpstr>AUSTRALIA</vt:lpstr>
      <vt:lpstr>AUSTRIA</vt:lpstr>
      <vt:lpstr>BELGICA</vt:lpstr>
      <vt:lpstr>BRASIL</vt:lpstr>
      <vt:lpstr>CANADA</vt:lpstr>
      <vt:lpstr>CHILE</vt:lpstr>
      <vt:lpstr>CHINA</vt:lpstr>
      <vt:lpstr>COREA_DE_SUR_REPUBLICA</vt:lpstr>
      <vt:lpstr>COSTA_RICA</vt:lpstr>
      <vt:lpstr>CUBA</vt:lpstr>
      <vt:lpstr>DINAMARCA</vt:lpstr>
      <vt:lpstr>ECUADOR</vt:lpstr>
      <vt:lpstr>EL_SALVADOR</vt:lpstr>
      <vt:lpstr>EMIRATOS_ARABES_UNIDOS</vt:lpstr>
      <vt:lpstr>ESCOCIA</vt:lpstr>
      <vt:lpstr>ESPANA</vt:lpstr>
      <vt:lpstr>ESTADOS_UNIDOS</vt:lpstr>
      <vt:lpstr>FINLANDIA</vt:lpstr>
      <vt:lpstr>FRANCIA</vt:lpstr>
      <vt:lpstr>GRECIA</vt:lpstr>
      <vt:lpstr>GUATEMALA</vt:lpstr>
      <vt:lpstr>HONDURAS</vt:lpstr>
      <vt:lpstr>HUNGRIA</vt:lpstr>
      <vt:lpstr>INDIA</vt:lpstr>
      <vt:lpstr>INDONESIA</vt:lpstr>
      <vt:lpstr>INGLATERRA</vt:lpstr>
      <vt:lpstr>IRLANDA</vt:lpstr>
      <vt:lpstr>ISLANDIA</vt:lpstr>
      <vt:lpstr>ISRAEL</vt:lpstr>
      <vt:lpstr>ITALIA</vt:lpstr>
      <vt:lpstr>JAMAICA</vt:lpstr>
      <vt:lpstr>JAPON</vt:lpstr>
      <vt:lpstr>LUXEMBURGO</vt:lpstr>
      <vt:lpstr>MEXICO</vt:lpstr>
      <vt:lpstr>NORUEGA</vt:lpstr>
      <vt:lpstr>NUEVA_ZELANDA</vt:lpstr>
      <vt:lpstr>PAISES_BAJOS</vt:lpstr>
      <vt:lpstr>PANAMA</vt:lpstr>
      <vt:lpstr>PERU</vt:lpstr>
      <vt:lpstr>POLONIA</vt:lpstr>
      <vt:lpstr>PORTUGAL</vt:lpstr>
      <vt:lpstr>PUERTO_RICO</vt:lpstr>
      <vt:lpstr>REPUBLICA_CHECA</vt:lpstr>
      <vt:lpstr>REPUBLICA_DE_SINGAPUR</vt:lpstr>
      <vt:lpstr>REPUBLICA_DOMINCANA</vt:lpstr>
      <vt:lpstr>RUSIA</vt:lpstr>
      <vt:lpstr>SUECIA</vt:lpstr>
      <vt:lpstr>SUIZA</vt:lpstr>
      <vt:lpstr>TAILANDIA</vt:lpstr>
      <vt:lpstr>TURQUIA</vt:lpstr>
      <vt:lpstr>URUGUAY</vt:lpstr>
      <vt:lpstr>VENEZUELA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Tarifas viáticos Internacionales </dc:title>
  <dc:subject/>
  <dc:creator>Michael Agudelo Arbelaez</dc:creator>
  <cp:keywords/>
  <dc:description/>
  <cp:lastModifiedBy>Diana Marcela Munera Giraldo</cp:lastModifiedBy>
  <cp:revision/>
  <dcterms:created xsi:type="dcterms:W3CDTF">2023-10-19T19:56:36Z</dcterms:created>
  <dcterms:modified xsi:type="dcterms:W3CDTF">2025-01-13T18:32:17Z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0x0101005FA5F2517D5E6840BFD128F29F0DCD28</vt:lpwstr>
  </property>
</Properties>
</file>